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330" windowHeight="4245" tabRatio="806" activeTab="1"/>
  </bookViews>
  <sheets>
    <sheet name="申込確認書" sheetId="1" r:id="rId1"/>
    <sheet name="U14b申込書" sheetId="2" r:id="rId2"/>
    <sheet name="U14g申込書" sheetId="3" r:id="rId3"/>
    <sheet name="U12b申込書" sheetId="4" r:id="rId4"/>
    <sheet name="U12g申込書" sheetId="5" r:id="rId5"/>
  </sheets>
  <definedNames>
    <definedName name="_xlnm.Print_Area" localSheetId="3">'U12b申込書'!$A$1:$G$30</definedName>
    <definedName name="_xlnm.Print_Area" localSheetId="4">'U12g申込書'!$A$1:$G$30</definedName>
    <definedName name="_xlnm.Print_Area" localSheetId="1">'U14b申込書'!$A$1:$G$30</definedName>
    <definedName name="_xlnm.Print_Area" localSheetId="2">'U14g申込書'!$A$1:$G$30</definedName>
    <definedName name="_xlnm.Print_Area" localSheetId="0">'申込確認書'!$A$1:$K$23</definedName>
  </definedNames>
  <calcPr fullCalcOnLoad="1"/>
</workbook>
</file>

<file path=xl/sharedStrings.xml><?xml version="1.0" encoding="utf-8"?>
<sst xmlns="http://schemas.openxmlformats.org/spreadsheetml/2006/main" count="102" uniqueCount="53">
  <si>
    <t>所属住所</t>
  </si>
  <si>
    <t>生年月日</t>
  </si>
  <si>
    <t>茨城　太郎</t>
  </si>
  <si>
    <t>例</t>
  </si>
  <si>
    <t>所属代表者名</t>
  </si>
  <si>
    <t>所属名</t>
  </si>
  <si>
    <t>ＴＥＬ</t>
  </si>
  <si>
    <t>〒</t>
  </si>
  <si>
    <t>男子</t>
  </si>
  <si>
    <t>女子</t>
  </si>
  <si>
    <t>人</t>
  </si>
  <si>
    <t>12歳以下</t>
  </si>
  <si>
    <t>計</t>
  </si>
  <si>
    <t>参加費合計</t>
  </si>
  <si>
    <t>×</t>
  </si>
  <si>
    <t>＝</t>
  </si>
  <si>
    <t>円</t>
  </si>
  <si>
    <t>14歳以下</t>
  </si>
  <si>
    <t>略称名</t>
  </si>
  <si>
    <t>茨城ＴＣ</t>
  </si>
  <si>
    <t>略称所属</t>
  </si>
  <si>
    <t>１４歳以下男子</t>
  </si>
  <si>
    <t>１２歳以下男子</t>
  </si>
  <si>
    <t>１４歳以下女子</t>
  </si>
  <si>
    <t>１２歳以下女子</t>
  </si>
  <si>
    <t>茨城　花子</t>
  </si>
  <si>
    <t>所属名</t>
  </si>
  <si>
    <t>学年</t>
  </si>
  <si>
    <t>小６</t>
  </si>
  <si>
    <t>申込先アドレス</t>
  </si>
  <si>
    <t>氏　名</t>
  </si>
  <si>
    <t>所属名</t>
  </si>
  <si>
    <t>上記は、「申込確認書」を先に入力すると、自動で入力されます。</t>
  </si>
  <si>
    <t>氏名は、姓と名の間にスペースを入力してください。</t>
  </si>
  <si>
    <t>関東登録Noを入力すると、確認書で記載した所属略称名が自動で入力されます。</t>
  </si>
  <si>
    <t>関東登録Ｎｏ</t>
  </si>
  <si>
    <t>例：日立JrTC、日立高、日立中</t>
  </si>
  <si>
    <t>人</t>
  </si>
  <si>
    <t>ドロー掲載用に略称名を使用しますので、略称名（所属名以外の文字の使用は不可）を入力下さい。</t>
  </si>
  <si>
    <t>テニスクラブはＴＣ、テニスアカデミーはＴＡ、テニススクールはＴＳ、
ジュニアはＪｒ、高校は高、中学は中としてください。</t>
  </si>
  <si>
    <t>中２</t>
  </si>
  <si>
    <t>小４</t>
  </si>
  <si>
    <t>18歳以下</t>
  </si>
  <si>
    <t>ふりがな</t>
  </si>
  <si>
    <t>いばらき　たろう</t>
  </si>
  <si>
    <t>いばらき　はなこ</t>
  </si>
  <si>
    <t>ふりがな</t>
  </si>
  <si>
    <t>ace3362@yahoo.co.jp</t>
  </si>
  <si>
    <t>第21回　茨城ウインタージュニアテニストーナメント　参加申込書</t>
  </si>
  <si>
    <t>1998/1/1</t>
  </si>
  <si>
    <t>1999/12/31</t>
  </si>
  <si>
    <t>2000/1/1</t>
  </si>
  <si>
    <t>2001/12/31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</si>
</sst>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[&lt;=0]&quot;&quot;;[Red][&lt;3600000]&quot;関東登録No異常&quot;;"/>
    <numFmt numFmtId="179" formatCode="[&lt;=0]&quot;&quot;;[Red][&gt;=3650000]&quot;関東登録No異常&quot;;"/>
    <numFmt numFmtId="180" formatCode="[&lt;=0]&quot;&quot;;[Red][&lt;3650000]&quot;関東登録No異常&quot;;"/>
    <numFmt numFmtId="181" formatCode="[&lt;=0]&quot;&quot;;[Red][&gt;=3700000]&quot;関東登録No異常&quot;;"/>
    <numFmt numFmtId="182" formatCode="[&lt;=999]000;[&lt;=9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38" borderId="18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 shrinkToFit="1"/>
    </xf>
    <xf numFmtId="49" fontId="4" fillId="0" borderId="23" xfId="0" applyNumberFormat="1" applyFont="1" applyBorder="1" applyAlignment="1">
      <alignment vertical="center" shrinkToFit="1"/>
    </xf>
    <xf numFmtId="49" fontId="4" fillId="0" borderId="24" xfId="0" applyNumberFormat="1" applyFont="1" applyBorder="1" applyAlignment="1">
      <alignment vertical="center" shrinkToFit="1"/>
    </xf>
    <xf numFmtId="0" fontId="4" fillId="40" borderId="25" xfId="0" applyFont="1" applyFill="1" applyBorder="1" applyAlignment="1">
      <alignment vertical="center"/>
    </xf>
    <xf numFmtId="0" fontId="4" fillId="40" borderId="23" xfId="0" applyFont="1" applyFill="1" applyBorder="1" applyAlignment="1">
      <alignment vertical="center"/>
    </xf>
    <xf numFmtId="0" fontId="4" fillId="40" borderId="24" xfId="0" applyFont="1" applyFill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0" fillId="0" borderId="31" xfId="0" applyFont="1" applyBorder="1" applyAlignment="1">
      <alignment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2" fontId="4" fillId="0" borderId="22" xfId="0" applyNumberFormat="1" applyFont="1" applyBorder="1" applyAlignment="1">
      <alignment vertical="center" shrinkToFit="1"/>
    </xf>
    <xf numFmtId="182" fontId="4" fillId="0" borderId="23" xfId="0" applyNumberFormat="1" applyFont="1" applyBorder="1" applyAlignment="1">
      <alignment vertical="center" shrinkToFit="1"/>
    </xf>
    <xf numFmtId="182" fontId="4" fillId="0" borderId="24" xfId="0" applyNumberFormat="1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0" xfId="43" applyAlignment="1" applyProtection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vertical="top" shrinkToFit="1"/>
    </xf>
    <xf numFmtId="0" fontId="6" fillId="0" borderId="0" xfId="0" applyFont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e2001@dion.k3.ne.jp" TargetMode="External" /><Relationship Id="rId2" Type="http://schemas.openxmlformats.org/officeDocument/2006/relationships/hyperlink" Target="mailto:ace3362@yahoo.co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3">
      <selection activeCell="G23" sqref="G23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1" spans="1:11" ht="36" customHeight="1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3:10" ht="13.5">
      <c r="C2" s="63"/>
      <c r="D2" s="63"/>
      <c r="E2" s="63"/>
      <c r="F2" s="63"/>
      <c r="G2" s="63"/>
      <c r="H2" s="63"/>
      <c r="I2" s="63"/>
      <c r="J2" s="63"/>
    </row>
    <row r="3" spans="2:10" s="8" customFormat="1" ht="26.25" customHeight="1">
      <c r="B3" s="6" t="s">
        <v>5</v>
      </c>
      <c r="C3" s="45"/>
      <c r="D3" s="46"/>
      <c r="E3" s="46"/>
      <c r="F3" s="47"/>
      <c r="G3" s="17" t="s">
        <v>18</v>
      </c>
      <c r="H3" s="45"/>
      <c r="I3" s="46"/>
      <c r="J3" s="47"/>
    </row>
    <row r="4" spans="2:10" s="8" customFormat="1" ht="19.5" customHeight="1">
      <c r="B4" s="64" t="s">
        <v>38</v>
      </c>
      <c r="C4" s="64"/>
      <c r="D4" s="64"/>
      <c r="E4" s="64"/>
      <c r="F4" s="64"/>
      <c r="G4" s="64"/>
      <c r="H4" s="64"/>
      <c r="I4" s="64"/>
      <c r="J4" s="64"/>
    </row>
    <row r="5" spans="3:10" s="8" customFormat="1" ht="30" customHeight="1">
      <c r="C5" s="68" t="s">
        <v>39</v>
      </c>
      <c r="D5" s="68"/>
      <c r="E5" s="68"/>
      <c r="F5" s="68"/>
      <c r="G5" s="68"/>
      <c r="H5" s="68"/>
      <c r="I5" s="68"/>
      <c r="J5" s="68"/>
    </row>
    <row r="6" spans="2:10" s="8" customFormat="1" ht="19.5" customHeight="1">
      <c r="B6" s="34"/>
      <c r="C6" s="69" t="s">
        <v>36</v>
      </c>
      <c r="D6" s="69"/>
      <c r="E6" s="69"/>
      <c r="F6" s="69"/>
      <c r="G6" s="69"/>
      <c r="H6" s="69"/>
      <c r="I6" s="69"/>
      <c r="J6" s="69"/>
    </row>
    <row r="7" spans="2:10" s="8" customFormat="1" ht="26.25" customHeight="1">
      <c r="B7" s="9"/>
      <c r="C7" s="66"/>
      <c r="D7" s="66"/>
      <c r="E7" s="66"/>
      <c r="F7" s="66"/>
      <c r="G7" s="66"/>
      <c r="H7" s="66"/>
      <c r="I7" s="66"/>
      <c r="J7" s="66"/>
    </row>
    <row r="8" spans="2:10" s="8" customFormat="1" ht="26.25" customHeight="1">
      <c r="B8" s="6" t="s">
        <v>4</v>
      </c>
      <c r="C8" s="45"/>
      <c r="D8" s="46"/>
      <c r="E8" s="46"/>
      <c r="F8" s="47"/>
      <c r="G8" s="6" t="s">
        <v>6</v>
      </c>
      <c r="H8" s="59"/>
      <c r="I8" s="60"/>
      <c r="J8" s="61"/>
    </row>
    <row r="9" spans="2:10" s="8" customFormat="1" ht="26.25" customHeight="1">
      <c r="B9" s="7"/>
      <c r="C9" s="62"/>
      <c r="D9" s="62"/>
      <c r="E9" s="62"/>
      <c r="F9" s="62"/>
      <c r="G9" s="62"/>
      <c r="H9" s="62"/>
      <c r="I9" s="62"/>
      <c r="J9" s="62"/>
    </row>
    <row r="10" spans="2:10" s="8" customFormat="1" ht="20.25" customHeight="1">
      <c r="B10" s="37" t="s">
        <v>0</v>
      </c>
      <c r="C10" s="6" t="s">
        <v>7</v>
      </c>
      <c r="D10" s="39"/>
      <c r="E10" s="40"/>
      <c r="F10" s="40"/>
      <c r="G10" s="40"/>
      <c r="H10" s="40"/>
      <c r="I10" s="40"/>
      <c r="J10" s="41"/>
    </row>
    <row r="11" spans="2:10" s="8" customFormat="1" ht="26.25" customHeight="1">
      <c r="B11" s="38"/>
      <c r="C11" s="39"/>
      <c r="D11" s="40"/>
      <c r="E11" s="40"/>
      <c r="F11" s="40"/>
      <c r="G11" s="40"/>
      <c r="H11" s="40"/>
      <c r="I11" s="40"/>
      <c r="J11" s="41"/>
    </row>
    <row r="12" spans="3:10" s="8" customFormat="1" ht="30" customHeight="1">
      <c r="C12" s="70"/>
      <c r="D12" s="70"/>
      <c r="E12" s="70"/>
      <c r="F12" s="70"/>
      <c r="G12" s="70"/>
      <c r="H12" s="70"/>
      <c r="I12" s="70"/>
      <c r="J12" s="70"/>
    </row>
    <row r="13" spans="2:10" s="8" customFormat="1" ht="30" customHeight="1" thickBot="1">
      <c r="B13" s="55"/>
      <c r="C13" s="55"/>
      <c r="D13" s="55"/>
      <c r="E13" s="55"/>
      <c r="F13" s="55"/>
      <c r="G13" s="55"/>
      <c r="H13" s="55"/>
      <c r="I13" s="55"/>
      <c r="J13" s="55"/>
    </row>
    <row r="14" spans="2:10" s="9" customFormat="1" ht="45" customHeight="1">
      <c r="B14" s="10"/>
      <c r="C14" s="48" t="s">
        <v>8</v>
      </c>
      <c r="D14" s="49"/>
      <c r="E14" s="49"/>
      <c r="F14" s="50"/>
      <c r="G14" s="48" t="s">
        <v>9</v>
      </c>
      <c r="H14" s="49"/>
      <c r="I14" s="49"/>
      <c r="J14" s="50"/>
    </row>
    <row r="15" spans="2:10" s="9" customFormat="1" ht="45" customHeight="1">
      <c r="B15" s="11" t="s">
        <v>42</v>
      </c>
      <c r="C15" s="42"/>
      <c r="D15" s="43"/>
      <c r="E15" s="44"/>
      <c r="F15" s="35" t="s">
        <v>37</v>
      </c>
      <c r="G15" s="42"/>
      <c r="H15" s="43"/>
      <c r="I15" s="44"/>
      <c r="J15" s="36" t="s">
        <v>37</v>
      </c>
    </row>
    <row r="16" spans="2:10" s="9" customFormat="1" ht="45" customHeight="1">
      <c r="B16" s="11" t="s">
        <v>17</v>
      </c>
      <c r="C16" s="42"/>
      <c r="D16" s="43"/>
      <c r="E16" s="44"/>
      <c r="F16" s="26" t="s">
        <v>10</v>
      </c>
      <c r="G16" s="42"/>
      <c r="H16" s="43"/>
      <c r="I16" s="44"/>
      <c r="J16" s="28" t="s">
        <v>10</v>
      </c>
    </row>
    <row r="17" spans="2:10" s="9" customFormat="1" ht="45" customHeight="1" thickBot="1">
      <c r="B17" s="12" t="s">
        <v>11</v>
      </c>
      <c r="C17" s="42"/>
      <c r="D17" s="43"/>
      <c r="E17" s="44"/>
      <c r="F17" s="27" t="s">
        <v>10</v>
      </c>
      <c r="G17" s="42"/>
      <c r="H17" s="43"/>
      <c r="I17" s="44"/>
      <c r="J17" s="29" t="s">
        <v>10</v>
      </c>
    </row>
    <row r="18" spans="2:10" s="8" customFormat="1" ht="45" customHeight="1" thickBot="1">
      <c r="B18" s="13" t="s">
        <v>12</v>
      </c>
      <c r="C18" s="52"/>
      <c r="D18" s="53"/>
      <c r="E18" s="54"/>
      <c r="F18" s="14" t="s">
        <v>10</v>
      </c>
      <c r="G18" s="52"/>
      <c r="H18" s="53"/>
      <c r="I18" s="54"/>
      <c r="J18" s="14" t="s">
        <v>10</v>
      </c>
    </row>
    <row r="19" spans="3:10" ht="45" customHeight="1">
      <c r="C19" s="65"/>
      <c r="D19" s="65"/>
      <c r="E19" s="65"/>
      <c r="F19" s="21"/>
      <c r="G19" s="51"/>
      <c r="H19" s="51"/>
      <c r="I19" s="51"/>
      <c r="J19" s="15"/>
    </row>
    <row r="20" spans="2:10" ht="45" customHeight="1">
      <c r="B20" s="6" t="s">
        <v>13</v>
      </c>
      <c r="C20" s="16">
        <v>2600</v>
      </c>
      <c r="D20" s="6" t="s">
        <v>14</v>
      </c>
      <c r="E20" s="22">
        <f>SUM(C18:I18)</f>
        <v>0</v>
      </c>
      <c r="F20" s="6" t="s">
        <v>15</v>
      </c>
      <c r="G20" s="71">
        <f>+C20*E20</f>
        <v>0</v>
      </c>
      <c r="H20" s="71"/>
      <c r="I20" s="72" t="s">
        <v>16</v>
      </c>
      <c r="J20" s="73"/>
    </row>
    <row r="21" ht="12" customHeight="1"/>
    <row r="22" ht="18.75">
      <c r="B22" s="25" t="s">
        <v>29</v>
      </c>
    </row>
    <row r="23" spans="2:6" ht="18.75" customHeight="1">
      <c r="B23" s="67" t="s">
        <v>47</v>
      </c>
      <c r="C23" s="67"/>
      <c r="D23" s="67"/>
      <c r="E23" s="67"/>
      <c r="F23" s="67"/>
    </row>
    <row r="29" ht="14.25" customHeight="1"/>
    <row r="31" ht="13.5" customHeight="1"/>
  </sheetData>
  <sheetProtection/>
  <mergeCells count="31">
    <mergeCell ref="B23:F23"/>
    <mergeCell ref="C5:J5"/>
    <mergeCell ref="C6:J6"/>
    <mergeCell ref="C11:J11"/>
    <mergeCell ref="C12:J12"/>
    <mergeCell ref="G20:H20"/>
    <mergeCell ref="I20:J20"/>
    <mergeCell ref="C18:E18"/>
    <mergeCell ref="A1:K1"/>
    <mergeCell ref="C8:F8"/>
    <mergeCell ref="H8:J8"/>
    <mergeCell ref="C9:J9"/>
    <mergeCell ref="C2:J2"/>
    <mergeCell ref="B4:J4"/>
    <mergeCell ref="C3:F3"/>
    <mergeCell ref="C7:J7"/>
    <mergeCell ref="G19:I19"/>
    <mergeCell ref="C16:E16"/>
    <mergeCell ref="C17:E17"/>
    <mergeCell ref="G18:I18"/>
    <mergeCell ref="B13:J13"/>
    <mergeCell ref="C14:F14"/>
    <mergeCell ref="C19:E19"/>
    <mergeCell ref="B10:B11"/>
    <mergeCell ref="D10:J10"/>
    <mergeCell ref="G17:I17"/>
    <mergeCell ref="C15:E15"/>
    <mergeCell ref="G15:I15"/>
    <mergeCell ref="H3:J3"/>
    <mergeCell ref="G16:I16"/>
    <mergeCell ref="G14:J14"/>
  </mergeCells>
  <hyperlinks>
    <hyperlink ref="B23" r:id="rId1" display="ace2001@dion.k3.ne.jp"/>
    <hyperlink ref="B23:F23" r:id="rId2" display="ace3362@yahoo.co.jp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18.00390625" style="1" customWidth="1"/>
    <col min="5" max="5" width="18.125" style="1" customWidth="1"/>
    <col min="6" max="6" width="15.00390625" style="1" customWidth="1"/>
    <col min="7" max="7" width="7.625" style="1" customWidth="1"/>
  </cols>
  <sheetData>
    <row r="1" spans="1:7" ht="27" customHeight="1">
      <c r="A1" s="74" t="s">
        <v>48</v>
      </c>
      <c r="B1" s="75"/>
      <c r="C1" s="75"/>
      <c r="D1" s="75"/>
      <c r="E1" s="75"/>
      <c r="F1" s="75"/>
      <c r="G1" s="76"/>
    </row>
    <row r="3" spans="3:5" ht="24" customHeight="1">
      <c r="C3" s="83" t="s">
        <v>21</v>
      </c>
      <c r="D3" s="84"/>
      <c r="E3" s="85"/>
    </row>
    <row r="5" spans="1:7" s="3" customFormat="1" ht="24" customHeight="1">
      <c r="A5" s="23"/>
      <c r="B5" s="24" t="s">
        <v>31</v>
      </c>
      <c r="C5" s="80">
        <f>IF('申込確認書'!$C$3="","",'申込確認書'!$C$3)</f>
      </c>
      <c r="D5" s="81"/>
      <c r="E5" s="81"/>
      <c r="F5" s="82"/>
      <c r="G5" s="2"/>
    </row>
    <row r="6" spans="1:7" s="3" customFormat="1" ht="26.25" customHeight="1">
      <c r="A6" s="23"/>
      <c r="B6" s="23"/>
      <c r="C6" s="77" t="s">
        <v>32</v>
      </c>
      <c r="D6" s="77"/>
      <c r="E6" s="77"/>
      <c r="F6" s="77"/>
      <c r="G6" s="2"/>
    </row>
    <row r="7" spans="2:7" s="32" customFormat="1" ht="15" customHeight="1">
      <c r="B7" s="78" t="s">
        <v>33</v>
      </c>
      <c r="C7" s="78"/>
      <c r="D7" s="78"/>
      <c r="E7" s="78"/>
      <c r="F7" s="78"/>
      <c r="G7" s="78"/>
    </row>
    <row r="8" spans="2:7" s="32" customFormat="1" ht="15" customHeight="1">
      <c r="B8" s="79" t="s">
        <v>34</v>
      </c>
      <c r="C8" s="79"/>
      <c r="D8" s="79"/>
      <c r="E8" s="79"/>
      <c r="F8" s="79"/>
      <c r="G8" s="79"/>
    </row>
    <row r="9" spans="1:7" s="2" customFormat="1" ht="33" customHeight="1">
      <c r="A9" s="18"/>
      <c r="B9" s="18" t="s">
        <v>35</v>
      </c>
      <c r="C9" s="18" t="s">
        <v>30</v>
      </c>
      <c r="D9" s="18" t="s">
        <v>43</v>
      </c>
      <c r="E9" s="18" t="s">
        <v>20</v>
      </c>
      <c r="F9" s="18" t="s">
        <v>1</v>
      </c>
      <c r="G9" s="18" t="s">
        <v>27</v>
      </c>
    </row>
    <row r="10" spans="1:7" s="5" customFormat="1" ht="24" customHeight="1">
      <c r="A10" s="20" t="s">
        <v>3</v>
      </c>
      <c r="B10" s="31">
        <v>3601234</v>
      </c>
      <c r="C10" s="31" t="s">
        <v>2</v>
      </c>
      <c r="D10" s="4" t="s">
        <v>44</v>
      </c>
      <c r="E10" s="31" t="s">
        <v>19</v>
      </c>
      <c r="F10" s="33" t="s">
        <v>49</v>
      </c>
      <c r="G10" s="18" t="s">
        <v>40</v>
      </c>
    </row>
    <row r="11" spans="1:7" ht="24" customHeight="1">
      <c r="A11" s="4">
        <v>1</v>
      </c>
      <c r="B11" s="4"/>
      <c r="C11" s="4"/>
      <c r="D11" s="4"/>
      <c r="E11" s="19">
        <f>IF('申込確認書'!$H$3="","",IF(B11="","",'申込確認書'!$H$3))</f>
      </c>
      <c r="F11" s="33"/>
      <c r="G11" s="4"/>
    </row>
    <row r="12" spans="1:7" ht="24" customHeight="1">
      <c r="A12" s="4">
        <v>2</v>
      </c>
      <c r="B12" s="4"/>
      <c r="C12" s="4"/>
      <c r="D12" s="4"/>
      <c r="E12" s="19">
        <f>IF('申込確認書'!$H$3="","",IF(B12="","",'申込確認書'!$H$3))</f>
      </c>
      <c r="F12" s="33"/>
      <c r="G12" s="4"/>
    </row>
    <row r="13" spans="1:7" ht="24" customHeight="1">
      <c r="A13" s="4">
        <v>3</v>
      </c>
      <c r="B13" s="4"/>
      <c r="C13" s="4"/>
      <c r="D13" s="4"/>
      <c r="E13" s="19">
        <f>IF('申込確認書'!$H$3="","",IF(B13="","",'申込確認書'!$H$3))</f>
      </c>
      <c r="F13" s="33"/>
      <c r="G13" s="4"/>
    </row>
    <row r="14" spans="1:7" ht="24" customHeight="1">
      <c r="A14" s="4">
        <v>4</v>
      </c>
      <c r="B14" s="4"/>
      <c r="C14" s="4"/>
      <c r="D14" s="4"/>
      <c r="E14" s="19">
        <f>IF('申込確認書'!$H$3="","",IF(B14="","",'申込確認書'!$H$3))</f>
      </c>
      <c r="F14" s="33"/>
      <c r="G14" s="4"/>
    </row>
    <row r="15" spans="1:7" ht="24" customHeight="1">
      <c r="A15" s="4">
        <v>5</v>
      </c>
      <c r="B15" s="4"/>
      <c r="C15" s="4"/>
      <c r="D15" s="4"/>
      <c r="E15" s="19">
        <f>IF('申込確認書'!$H$3="","",IF(B15="","",'申込確認書'!$H$3))</f>
      </c>
      <c r="F15" s="33"/>
      <c r="G15" s="4"/>
    </row>
    <row r="16" spans="1:7" ht="24" customHeight="1">
      <c r="A16" s="4">
        <v>6</v>
      </c>
      <c r="B16" s="4"/>
      <c r="C16" s="4"/>
      <c r="D16" s="4"/>
      <c r="E16" s="19">
        <f>IF('申込確認書'!$H$3="","",IF(B16="","",'申込確認書'!$H$3))</f>
      </c>
      <c r="F16" s="33"/>
      <c r="G16" s="4"/>
    </row>
    <row r="17" spans="1:7" ht="24" customHeight="1">
      <c r="A17" s="4">
        <v>7</v>
      </c>
      <c r="B17" s="4"/>
      <c r="C17" s="4"/>
      <c r="D17" s="4"/>
      <c r="E17" s="19">
        <f>IF('申込確認書'!$H$3="","",IF(B17="","",'申込確認書'!$H$3))</f>
      </c>
      <c r="F17" s="33"/>
      <c r="G17" s="4"/>
    </row>
    <row r="18" spans="1:7" ht="24" customHeight="1">
      <c r="A18" s="4">
        <v>8</v>
      </c>
      <c r="B18" s="4"/>
      <c r="C18" s="4"/>
      <c r="D18" s="4"/>
      <c r="E18" s="19">
        <f>IF('申込確認書'!$H$3="","",IF(B18="","",'申込確認書'!$H$3))</f>
      </c>
      <c r="F18" s="33"/>
      <c r="G18" s="4"/>
    </row>
    <row r="19" spans="1:7" ht="24" customHeight="1">
      <c r="A19" s="4">
        <v>9</v>
      </c>
      <c r="B19" s="4"/>
      <c r="C19" s="4"/>
      <c r="D19" s="4"/>
      <c r="E19" s="19">
        <f>IF('申込確認書'!$H$3="","",IF(B19="","",'申込確認書'!$H$3))</f>
      </c>
      <c r="F19" s="33"/>
      <c r="G19" s="4"/>
    </row>
    <row r="20" spans="1:7" ht="24" customHeight="1">
      <c r="A20" s="4">
        <v>10</v>
      </c>
      <c r="B20" s="4"/>
      <c r="C20" s="4"/>
      <c r="D20" s="4"/>
      <c r="E20" s="19">
        <f>IF('申込確認書'!$H$3="","",IF(B20="","",'申込確認書'!$H$3))</f>
      </c>
      <c r="F20" s="33"/>
      <c r="G20" s="4"/>
    </row>
    <row r="21" spans="1:7" ht="24" customHeight="1">
      <c r="A21" s="4">
        <v>11</v>
      </c>
      <c r="B21" s="4"/>
      <c r="C21" s="4"/>
      <c r="D21" s="4"/>
      <c r="E21" s="19">
        <f>IF('申込確認書'!$H$3="","",IF(B21="","",'申込確認書'!$H$3))</f>
      </c>
      <c r="F21" s="33"/>
      <c r="G21" s="4"/>
    </row>
    <row r="22" spans="1:7" ht="24" customHeight="1">
      <c r="A22" s="4">
        <v>12</v>
      </c>
      <c r="B22" s="4"/>
      <c r="C22" s="4"/>
      <c r="D22" s="4"/>
      <c r="E22" s="19">
        <f>IF('申込確認書'!$H$3="","",IF(B22="","",'申込確認書'!$H$3))</f>
      </c>
      <c r="F22" s="33"/>
      <c r="G22" s="4"/>
    </row>
    <row r="23" spans="1:7" ht="24" customHeight="1">
      <c r="A23" s="4">
        <v>13</v>
      </c>
      <c r="B23" s="4"/>
      <c r="C23" s="4"/>
      <c r="D23" s="4"/>
      <c r="E23" s="19">
        <f>IF('申込確認書'!$H$3="","",IF(B23="","",'申込確認書'!$H$3))</f>
      </c>
      <c r="F23" s="33"/>
      <c r="G23" s="4"/>
    </row>
    <row r="24" spans="1:7" ht="24" customHeight="1">
      <c r="A24" s="4">
        <v>14</v>
      </c>
      <c r="B24" s="4"/>
      <c r="C24" s="4"/>
      <c r="D24" s="4"/>
      <c r="E24" s="19">
        <f>IF('申込確認書'!$H$3="","",IF(B24="","",'申込確認書'!$H$3))</f>
      </c>
      <c r="F24" s="33"/>
      <c r="G24" s="4"/>
    </row>
    <row r="25" spans="1:7" ht="24" customHeight="1">
      <c r="A25" s="4">
        <v>15</v>
      </c>
      <c r="B25" s="4"/>
      <c r="C25" s="4"/>
      <c r="D25" s="4"/>
      <c r="E25" s="19">
        <f>IF('申込確認書'!$H$3="","",IF(B25="","",'申込確認書'!$H$3))</f>
      </c>
      <c r="F25" s="33"/>
      <c r="G25" s="4"/>
    </row>
    <row r="26" spans="1:7" ht="24" customHeight="1">
      <c r="A26" s="4">
        <v>16</v>
      </c>
      <c r="B26" s="4"/>
      <c r="C26" s="4"/>
      <c r="D26" s="4"/>
      <c r="E26" s="19">
        <f>IF('申込確認書'!$H$3="","",IF(B26="","",'申込確認書'!$H$3))</f>
      </c>
      <c r="F26" s="33"/>
      <c r="G26" s="4"/>
    </row>
    <row r="27" spans="1:7" ht="24" customHeight="1">
      <c r="A27" s="4">
        <v>17</v>
      </c>
      <c r="B27" s="4"/>
      <c r="C27" s="4"/>
      <c r="D27" s="4"/>
      <c r="E27" s="19">
        <f>IF('申込確認書'!$H$3="","",IF(B27="","",'申込確認書'!$H$3))</f>
      </c>
      <c r="F27" s="33"/>
      <c r="G27" s="4"/>
    </row>
    <row r="28" spans="1:7" ht="24" customHeight="1">
      <c r="A28" s="4">
        <v>18</v>
      </c>
      <c r="B28" s="4"/>
      <c r="C28" s="4"/>
      <c r="D28" s="4"/>
      <c r="E28" s="19">
        <f>IF('申込確認書'!$H$3="","",IF(B28="","",'申込確認書'!$H$3))</f>
      </c>
      <c r="F28" s="33"/>
      <c r="G28" s="4"/>
    </row>
    <row r="29" spans="1:7" ht="24" customHeight="1">
      <c r="A29" s="4">
        <v>19</v>
      </c>
      <c r="B29" s="4"/>
      <c r="C29" s="4"/>
      <c r="D29" s="4"/>
      <c r="E29" s="19">
        <f>IF('申込確認書'!$H$3="","",IF(B29="","",'申込確認書'!$H$3))</f>
      </c>
      <c r="F29" s="33"/>
      <c r="G29" s="4"/>
    </row>
    <row r="30" spans="1:7" ht="24" customHeight="1">
      <c r="A30" s="4">
        <v>20</v>
      </c>
      <c r="B30" s="4"/>
      <c r="C30" s="4"/>
      <c r="D30" s="4"/>
      <c r="E30" s="19">
        <f>IF('申込確認書'!$H$3="","",IF(B30="","",'申込確認書'!$H$3))</f>
      </c>
      <c r="F30" s="33"/>
      <c r="G30" s="4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6">
    <mergeCell ref="A1:G1"/>
    <mergeCell ref="C6:F6"/>
    <mergeCell ref="B7:G7"/>
    <mergeCell ref="B8:G8"/>
    <mergeCell ref="C5:F5"/>
    <mergeCell ref="C3:E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18.00390625" style="1" customWidth="1"/>
    <col min="5" max="5" width="18.125" style="1" customWidth="1"/>
    <col min="6" max="6" width="15.00390625" style="1" customWidth="1"/>
    <col min="7" max="7" width="7.625" style="0" customWidth="1"/>
  </cols>
  <sheetData>
    <row r="1" spans="1:7" ht="27" customHeight="1">
      <c r="A1" s="74" t="s">
        <v>48</v>
      </c>
      <c r="B1" s="75"/>
      <c r="C1" s="75"/>
      <c r="D1" s="75"/>
      <c r="E1" s="75"/>
      <c r="F1" s="75"/>
      <c r="G1" s="76"/>
    </row>
    <row r="3" spans="3:5" ht="24" customHeight="1">
      <c r="C3" s="86" t="s">
        <v>23</v>
      </c>
      <c r="D3" s="87"/>
      <c r="E3" s="88"/>
    </row>
    <row r="5" spans="1:7" s="3" customFormat="1" ht="24" customHeight="1">
      <c r="A5" s="23"/>
      <c r="B5" s="24" t="s">
        <v>26</v>
      </c>
      <c r="C5" s="80">
        <f>IF('申込確認書'!$C$3="","",'申込確認書'!$C$3)</f>
      </c>
      <c r="D5" s="81"/>
      <c r="E5" s="81"/>
      <c r="F5" s="82"/>
      <c r="G5" s="2"/>
    </row>
    <row r="6" spans="1:7" s="3" customFormat="1" ht="26.25" customHeight="1">
      <c r="A6" s="23"/>
      <c r="B6" s="23"/>
      <c r="C6" s="77" t="s">
        <v>32</v>
      </c>
      <c r="D6" s="77"/>
      <c r="E6" s="77"/>
      <c r="F6" s="77"/>
      <c r="G6" s="2"/>
    </row>
    <row r="7" spans="2:7" s="32" customFormat="1" ht="15" customHeight="1">
      <c r="B7" s="78" t="s">
        <v>33</v>
      </c>
      <c r="C7" s="78"/>
      <c r="D7" s="78"/>
      <c r="E7" s="78"/>
      <c r="F7" s="78"/>
      <c r="G7" s="78"/>
    </row>
    <row r="8" spans="2:7" s="32" customFormat="1" ht="15" customHeight="1">
      <c r="B8" s="79" t="s">
        <v>34</v>
      </c>
      <c r="C8" s="79"/>
      <c r="D8" s="79"/>
      <c r="E8" s="79"/>
      <c r="F8" s="79"/>
      <c r="G8" s="79"/>
    </row>
    <row r="9" spans="1:7" s="2" customFormat="1" ht="33" customHeight="1">
      <c r="A9" s="18"/>
      <c r="B9" s="18" t="s">
        <v>35</v>
      </c>
      <c r="C9" s="18" t="s">
        <v>30</v>
      </c>
      <c r="D9" s="18" t="s">
        <v>43</v>
      </c>
      <c r="E9" s="18" t="s">
        <v>20</v>
      </c>
      <c r="F9" s="18" t="s">
        <v>1</v>
      </c>
      <c r="G9" s="18" t="s">
        <v>27</v>
      </c>
    </row>
    <row r="10" spans="1:7" s="5" customFormat="1" ht="24" customHeight="1">
      <c r="A10" s="20" t="s">
        <v>3</v>
      </c>
      <c r="B10" s="31">
        <v>3651234</v>
      </c>
      <c r="C10" s="31" t="s">
        <v>25</v>
      </c>
      <c r="D10" s="4" t="s">
        <v>45</v>
      </c>
      <c r="E10" s="31" t="s">
        <v>19</v>
      </c>
      <c r="F10" s="33" t="s">
        <v>50</v>
      </c>
      <c r="G10" s="18" t="s">
        <v>28</v>
      </c>
    </row>
    <row r="11" spans="1:7" ht="24" customHeight="1">
      <c r="A11" s="4">
        <v>1</v>
      </c>
      <c r="B11" s="4"/>
      <c r="C11" s="4"/>
      <c r="D11" s="4"/>
      <c r="E11" s="19">
        <f>IF('申込確認書'!$H$3="","",IF(B11="","",'申込確認書'!$H$3))</f>
      </c>
      <c r="F11" s="33"/>
      <c r="G11" s="4"/>
    </row>
    <row r="12" spans="1:7" ht="24" customHeight="1">
      <c r="A12" s="4">
        <v>2</v>
      </c>
      <c r="B12" s="4"/>
      <c r="C12" s="4"/>
      <c r="D12" s="4"/>
      <c r="E12" s="19">
        <f>IF('申込確認書'!$H$3="","",IF(B12="","",'申込確認書'!$H$3))</f>
      </c>
      <c r="F12" s="33"/>
      <c r="G12" s="4"/>
    </row>
    <row r="13" spans="1:7" ht="24" customHeight="1">
      <c r="A13" s="4">
        <v>3</v>
      </c>
      <c r="B13" s="4"/>
      <c r="C13" s="4"/>
      <c r="D13" s="4"/>
      <c r="E13" s="19">
        <f>IF('申込確認書'!$H$3="","",IF(B13="","",'申込確認書'!$H$3))</f>
      </c>
      <c r="F13" s="33"/>
      <c r="G13" s="4"/>
    </row>
    <row r="14" spans="1:7" ht="24" customHeight="1">
      <c r="A14" s="4">
        <v>4</v>
      </c>
      <c r="B14" s="4"/>
      <c r="C14" s="4"/>
      <c r="D14" s="4"/>
      <c r="E14" s="19">
        <f>IF('申込確認書'!$H$3="","",IF(B14="","",'申込確認書'!$H$3))</f>
      </c>
      <c r="F14" s="33"/>
      <c r="G14" s="4"/>
    </row>
    <row r="15" spans="1:7" ht="24" customHeight="1">
      <c r="A15" s="4">
        <v>5</v>
      </c>
      <c r="B15" s="4"/>
      <c r="C15" s="4"/>
      <c r="D15" s="4"/>
      <c r="E15" s="19">
        <f>IF('申込確認書'!$H$3="","",IF(B15="","",'申込確認書'!$H$3))</f>
      </c>
      <c r="F15" s="33"/>
      <c r="G15" s="4"/>
    </row>
    <row r="16" spans="1:7" ht="24" customHeight="1">
      <c r="A16" s="4">
        <v>6</v>
      </c>
      <c r="B16" s="4"/>
      <c r="C16" s="4"/>
      <c r="D16" s="4"/>
      <c r="E16" s="19">
        <f>IF('申込確認書'!$H$3="","",IF(B16="","",'申込確認書'!$H$3))</f>
      </c>
      <c r="F16" s="33"/>
      <c r="G16" s="4"/>
    </row>
    <row r="17" spans="1:7" ht="24" customHeight="1">
      <c r="A17" s="4">
        <v>7</v>
      </c>
      <c r="B17" s="4"/>
      <c r="C17" s="4"/>
      <c r="D17" s="4"/>
      <c r="E17" s="19">
        <f>IF('申込確認書'!$H$3="","",IF(B17="","",'申込確認書'!$H$3))</f>
      </c>
      <c r="F17" s="33"/>
      <c r="G17" s="4"/>
    </row>
    <row r="18" spans="1:7" ht="24" customHeight="1">
      <c r="A18" s="4">
        <v>8</v>
      </c>
      <c r="B18" s="4"/>
      <c r="C18" s="4"/>
      <c r="D18" s="4"/>
      <c r="E18" s="19">
        <f>IF('申込確認書'!$H$3="","",IF(B18="","",'申込確認書'!$H$3))</f>
      </c>
      <c r="F18" s="33"/>
      <c r="G18" s="4"/>
    </row>
    <row r="19" spans="1:7" ht="24" customHeight="1">
      <c r="A19" s="4">
        <v>9</v>
      </c>
      <c r="B19" s="4"/>
      <c r="C19" s="4"/>
      <c r="D19" s="4"/>
      <c r="E19" s="19">
        <f>IF('申込確認書'!$H$3="","",IF(B19="","",'申込確認書'!$H$3))</f>
      </c>
      <c r="F19" s="33"/>
      <c r="G19" s="4"/>
    </row>
    <row r="20" spans="1:7" ht="24" customHeight="1">
      <c r="A20" s="4">
        <v>10</v>
      </c>
      <c r="B20" s="4"/>
      <c r="C20" s="4"/>
      <c r="D20" s="4"/>
      <c r="E20" s="19">
        <f>IF('申込確認書'!$H$3="","",IF(B20="","",'申込確認書'!$H$3))</f>
      </c>
      <c r="F20" s="33"/>
      <c r="G20" s="4"/>
    </row>
    <row r="21" spans="1:7" ht="24" customHeight="1">
      <c r="A21" s="4">
        <v>11</v>
      </c>
      <c r="B21" s="4"/>
      <c r="C21" s="4"/>
      <c r="D21" s="4"/>
      <c r="E21" s="19">
        <f>IF('申込確認書'!$H$3="","",IF(B21="","",'申込確認書'!$H$3))</f>
      </c>
      <c r="F21" s="33"/>
      <c r="G21" s="4"/>
    </row>
    <row r="22" spans="1:7" ht="24" customHeight="1">
      <c r="A22" s="4">
        <v>12</v>
      </c>
      <c r="B22" s="4"/>
      <c r="C22" s="4"/>
      <c r="D22" s="4"/>
      <c r="E22" s="19">
        <f>IF('申込確認書'!$H$3="","",IF(B22="","",'申込確認書'!$H$3))</f>
      </c>
      <c r="F22" s="33"/>
      <c r="G22" s="4"/>
    </row>
    <row r="23" spans="1:7" ht="24" customHeight="1">
      <c r="A23" s="4">
        <v>13</v>
      </c>
      <c r="B23" s="4"/>
      <c r="C23" s="4"/>
      <c r="D23" s="4"/>
      <c r="E23" s="19">
        <f>IF('申込確認書'!$H$3="","",IF(B23="","",'申込確認書'!$H$3))</f>
      </c>
      <c r="F23" s="33"/>
      <c r="G23" s="4"/>
    </row>
    <row r="24" spans="1:7" ht="24" customHeight="1">
      <c r="A24" s="4">
        <v>14</v>
      </c>
      <c r="B24" s="4"/>
      <c r="C24" s="4"/>
      <c r="D24" s="4"/>
      <c r="E24" s="19">
        <f>IF('申込確認書'!$H$3="","",IF(B24="","",'申込確認書'!$H$3))</f>
      </c>
      <c r="F24" s="33"/>
      <c r="G24" s="4"/>
    </row>
    <row r="25" spans="1:7" ht="24" customHeight="1">
      <c r="A25" s="4">
        <v>15</v>
      </c>
      <c r="B25" s="4"/>
      <c r="C25" s="4"/>
      <c r="D25" s="4"/>
      <c r="E25" s="19">
        <f>IF('申込確認書'!$H$3="","",IF(B25="","",'申込確認書'!$H$3))</f>
      </c>
      <c r="F25" s="33"/>
      <c r="G25" s="4"/>
    </row>
    <row r="26" spans="1:7" ht="24" customHeight="1">
      <c r="A26" s="4">
        <v>16</v>
      </c>
      <c r="B26" s="4"/>
      <c r="C26" s="4"/>
      <c r="D26" s="4"/>
      <c r="E26" s="19">
        <f>IF('申込確認書'!$H$3="","",IF(B26="","",'申込確認書'!$H$3))</f>
      </c>
      <c r="F26" s="33"/>
      <c r="G26" s="4"/>
    </row>
    <row r="27" spans="1:7" ht="24" customHeight="1">
      <c r="A27" s="4">
        <v>17</v>
      </c>
      <c r="B27" s="4"/>
      <c r="C27" s="4"/>
      <c r="D27" s="4"/>
      <c r="E27" s="19">
        <f>IF('申込確認書'!$H$3="","",IF(B27="","",'申込確認書'!$H$3))</f>
      </c>
      <c r="F27" s="33"/>
      <c r="G27" s="4"/>
    </row>
    <row r="28" spans="1:7" ht="24" customHeight="1">
      <c r="A28" s="4">
        <v>18</v>
      </c>
      <c r="B28" s="4"/>
      <c r="C28" s="4"/>
      <c r="D28" s="4"/>
      <c r="E28" s="19">
        <f>IF('申込確認書'!$H$3="","",IF(B28="","",'申込確認書'!$H$3))</f>
      </c>
      <c r="F28" s="33"/>
      <c r="G28" s="4"/>
    </row>
    <row r="29" spans="1:7" ht="24" customHeight="1">
      <c r="A29" s="4">
        <v>19</v>
      </c>
      <c r="B29" s="4"/>
      <c r="C29" s="4"/>
      <c r="D29" s="4"/>
      <c r="E29" s="19">
        <f>IF('申込確認書'!$H$3="","",IF(B29="","",'申込確認書'!$H$3))</f>
      </c>
      <c r="F29" s="33"/>
      <c r="G29" s="4"/>
    </row>
    <row r="30" spans="1:7" ht="24" customHeight="1">
      <c r="A30" s="4">
        <v>20</v>
      </c>
      <c r="B30" s="4"/>
      <c r="C30" s="4"/>
      <c r="D30" s="4"/>
      <c r="E30" s="19">
        <f>IF('申込確認書'!$H$3="","",IF(B30="","",'申込確認書'!$H$3))</f>
      </c>
      <c r="F30" s="33"/>
      <c r="G30" s="4"/>
    </row>
    <row r="31" ht="24.75" customHeight="1">
      <c r="G31" s="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6">
    <mergeCell ref="A1:G1"/>
    <mergeCell ref="C6:F6"/>
    <mergeCell ref="B7:G7"/>
    <mergeCell ref="B8:G8"/>
    <mergeCell ref="C5:F5"/>
    <mergeCell ref="C3:E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18.00390625" style="1" customWidth="1"/>
    <col min="5" max="5" width="18.125" style="1" customWidth="1"/>
    <col min="6" max="6" width="15.00390625" style="1" customWidth="1"/>
    <col min="7" max="7" width="7.625" style="0" customWidth="1"/>
  </cols>
  <sheetData>
    <row r="1" spans="1:7" ht="27" customHeight="1">
      <c r="A1" s="74" t="s">
        <v>48</v>
      </c>
      <c r="B1" s="75"/>
      <c r="C1" s="75"/>
      <c r="D1" s="75"/>
      <c r="E1" s="75"/>
      <c r="F1" s="75"/>
      <c r="G1" s="76"/>
    </row>
    <row r="3" spans="3:5" ht="24" customHeight="1">
      <c r="C3" s="89" t="s">
        <v>22</v>
      </c>
      <c r="D3" s="90"/>
      <c r="E3" s="91"/>
    </row>
    <row r="5" spans="1:7" s="3" customFormat="1" ht="24" customHeight="1">
      <c r="A5" s="23"/>
      <c r="B5" s="24" t="s">
        <v>26</v>
      </c>
      <c r="C5" s="80">
        <f>IF('申込確認書'!$C$3="","",'申込確認書'!$C$3)</f>
      </c>
      <c r="D5" s="81"/>
      <c r="E5" s="81"/>
      <c r="F5" s="82"/>
      <c r="G5" s="2"/>
    </row>
    <row r="6" spans="1:7" s="3" customFormat="1" ht="26.25" customHeight="1">
      <c r="A6" s="23"/>
      <c r="B6" s="23"/>
      <c r="C6" s="77" t="s">
        <v>32</v>
      </c>
      <c r="D6" s="77"/>
      <c r="E6" s="77"/>
      <c r="F6" s="77"/>
      <c r="G6" s="2"/>
    </row>
    <row r="7" spans="2:7" s="32" customFormat="1" ht="15" customHeight="1">
      <c r="B7" s="78" t="s">
        <v>33</v>
      </c>
      <c r="C7" s="78"/>
      <c r="D7" s="78"/>
      <c r="E7" s="78"/>
      <c r="F7" s="78"/>
      <c r="G7" s="78"/>
    </row>
    <row r="8" spans="2:7" s="32" customFormat="1" ht="15" customHeight="1">
      <c r="B8" s="79" t="s">
        <v>34</v>
      </c>
      <c r="C8" s="79"/>
      <c r="D8" s="79"/>
      <c r="E8" s="79"/>
      <c r="F8" s="79"/>
      <c r="G8" s="79"/>
    </row>
    <row r="9" spans="1:7" s="2" customFormat="1" ht="33" customHeight="1">
      <c r="A9" s="18"/>
      <c r="B9" s="18" t="s">
        <v>35</v>
      </c>
      <c r="C9" s="18" t="s">
        <v>30</v>
      </c>
      <c r="D9" s="18" t="s">
        <v>43</v>
      </c>
      <c r="E9" s="18" t="s">
        <v>20</v>
      </c>
      <c r="F9" s="18" t="s">
        <v>1</v>
      </c>
      <c r="G9" s="18" t="s">
        <v>27</v>
      </c>
    </row>
    <row r="10" spans="1:7" s="5" customFormat="1" ht="24" customHeight="1">
      <c r="A10" s="20" t="s">
        <v>3</v>
      </c>
      <c r="B10" s="31">
        <v>3606789</v>
      </c>
      <c r="C10" s="31" t="s">
        <v>2</v>
      </c>
      <c r="D10" s="4" t="s">
        <v>44</v>
      </c>
      <c r="E10" s="31" t="s">
        <v>19</v>
      </c>
      <c r="F10" s="33" t="s">
        <v>51</v>
      </c>
      <c r="G10" s="18" t="s">
        <v>28</v>
      </c>
    </row>
    <row r="11" spans="1:7" ht="24" customHeight="1">
      <c r="A11" s="4">
        <v>1</v>
      </c>
      <c r="B11" s="4"/>
      <c r="C11" s="4"/>
      <c r="D11" s="4"/>
      <c r="E11" s="19">
        <f>IF('申込確認書'!$H$3="","",IF(B11="","",'申込確認書'!$H$3))</f>
      </c>
      <c r="F11" s="33"/>
      <c r="G11" s="4"/>
    </row>
    <row r="12" spans="1:7" ht="24" customHeight="1">
      <c r="A12" s="4">
        <v>2</v>
      </c>
      <c r="B12" s="4"/>
      <c r="C12" s="4"/>
      <c r="D12" s="4"/>
      <c r="E12" s="19">
        <f>IF('申込確認書'!$H$3="","",IF(B12="","",'申込確認書'!$H$3))</f>
      </c>
      <c r="F12" s="33"/>
      <c r="G12" s="4"/>
    </row>
    <row r="13" spans="1:7" ht="24" customHeight="1">
      <c r="A13" s="4">
        <v>3</v>
      </c>
      <c r="B13" s="4"/>
      <c r="C13" s="4"/>
      <c r="D13" s="4"/>
      <c r="E13" s="19">
        <f>IF('申込確認書'!$H$3="","",IF(B13="","",'申込確認書'!$H$3))</f>
      </c>
      <c r="F13" s="33"/>
      <c r="G13" s="4"/>
    </row>
    <row r="14" spans="1:7" ht="24" customHeight="1">
      <c r="A14" s="4">
        <v>4</v>
      </c>
      <c r="B14" s="4"/>
      <c r="C14" s="4"/>
      <c r="D14" s="4"/>
      <c r="E14" s="19">
        <f>IF('申込確認書'!$H$3="","",IF(B14="","",'申込確認書'!$H$3))</f>
      </c>
      <c r="F14" s="33"/>
      <c r="G14" s="4"/>
    </row>
    <row r="15" spans="1:7" ht="24" customHeight="1">
      <c r="A15" s="4">
        <v>5</v>
      </c>
      <c r="B15" s="4"/>
      <c r="C15" s="4"/>
      <c r="D15" s="4"/>
      <c r="E15" s="19">
        <f>IF('申込確認書'!$H$3="","",IF(B15="","",'申込確認書'!$H$3))</f>
      </c>
      <c r="F15" s="33"/>
      <c r="G15" s="4"/>
    </row>
    <row r="16" spans="1:7" ht="24" customHeight="1">
      <c r="A16" s="4">
        <v>6</v>
      </c>
      <c r="B16" s="4"/>
      <c r="C16" s="4"/>
      <c r="D16" s="4"/>
      <c r="E16" s="19">
        <f>IF('申込確認書'!$H$3="","",IF(B16="","",'申込確認書'!$H$3))</f>
      </c>
      <c r="F16" s="33"/>
      <c r="G16" s="4"/>
    </row>
    <row r="17" spans="1:7" ht="24" customHeight="1">
      <c r="A17" s="4">
        <v>7</v>
      </c>
      <c r="B17" s="4"/>
      <c r="C17" s="4"/>
      <c r="D17" s="4"/>
      <c r="E17" s="19">
        <f>IF('申込確認書'!$H$3="","",IF(B17="","",'申込確認書'!$H$3))</f>
      </c>
      <c r="F17" s="33"/>
      <c r="G17" s="4"/>
    </row>
    <row r="18" spans="1:7" ht="24" customHeight="1">
      <c r="A18" s="4">
        <v>8</v>
      </c>
      <c r="B18" s="4"/>
      <c r="C18" s="4"/>
      <c r="D18" s="4"/>
      <c r="E18" s="19">
        <f>IF('申込確認書'!$H$3="","",IF(B18="","",'申込確認書'!$H$3))</f>
      </c>
      <c r="F18" s="33"/>
      <c r="G18" s="4"/>
    </row>
    <row r="19" spans="1:7" ht="24" customHeight="1">
      <c r="A19" s="4">
        <v>9</v>
      </c>
      <c r="B19" s="4"/>
      <c r="C19" s="4"/>
      <c r="D19" s="4"/>
      <c r="E19" s="19">
        <f>IF('申込確認書'!$H$3="","",IF(B19="","",'申込確認書'!$H$3))</f>
      </c>
      <c r="F19" s="33"/>
      <c r="G19" s="4"/>
    </row>
    <row r="20" spans="1:7" ht="24" customHeight="1">
      <c r="A20" s="4">
        <v>10</v>
      </c>
      <c r="B20" s="4"/>
      <c r="C20" s="4"/>
      <c r="D20" s="4"/>
      <c r="E20" s="19">
        <f>IF('申込確認書'!$H$3="","",IF(B20="","",'申込確認書'!$H$3))</f>
      </c>
      <c r="F20" s="33"/>
      <c r="G20" s="4"/>
    </row>
    <row r="21" spans="1:7" ht="24" customHeight="1">
      <c r="A21" s="4">
        <v>11</v>
      </c>
      <c r="B21" s="4"/>
      <c r="C21" s="4"/>
      <c r="D21" s="4"/>
      <c r="E21" s="19">
        <f>IF('申込確認書'!$H$3="","",IF(B21="","",'申込確認書'!$H$3))</f>
      </c>
      <c r="F21" s="33"/>
      <c r="G21" s="4"/>
    </row>
    <row r="22" spans="1:7" ht="24" customHeight="1">
      <c r="A22" s="4">
        <v>12</v>
      </c>
      <c r="B22" s="4"/>
      <c r="C22" s="4"/>
      <c r="D22" s="4"/>
      <c r="E22" s="19">
        <f>IF('申込確認書'!$H$3="","",IF(B22="","",'申込確認書'!$H$3))</f>
      </c>
      <c r="F22" s="33"/>
      <c r="G22" s="4"/>
    </row>
    <row r="23" spans="1:7" ht="24" customHeight="1">
      <c r="A23" s="4">
        <v>13</v>
      </c>
      <c r="B23" s="4"/>
      <c r="C23" s="4"/>
      <c r="D23" s="4"/>
      <c r="E23" s="19">
        <f>IF('申込確認書'!$H$3="","",IF(B23="","",'申込確認書'!$H$3))</f>
      </c>
      <c r="F23" s="33"/>
      <c r="G23" s="4"/>
    </row>
    <row r="24" spans="1:7" ht="24" customHeight="1">
      <c r="A24" s="4">
        <v>14</v>
      </c>
      <c r="B24" s="4"/>
      <c r="C24" s="4"/>
      <c r="D24" s="4"/>
      <c r="E24" s="19">
        <f>IF('申込確認書'!$H$3="","",IF(B24="","",'申込確認書'!$H$3))</f>
      </c>
      <c r="F24" s="33"/>
      <c r="G24" s="4"/>
    </row>
    <row r="25" spans="1:7" ht="24" customHeight="1">
      <c r="A25" s="4">
        <v>15</v>
      </c>
      <c r="B25" s="4"/>
      <c r="C25" s="4"/>
      <c r="D25" s="4"/>
      <c r="E25" s="19">
        <f>IF('申込確認書'!$H$3="","",IF(B25="","",'申込確認書'!$H$3))</f>
      </c>
      <c r="F25" s="33"/>
      <c r="G25" s="4"/>
    </row>
    <row r="26" spans="1:7" ht="24" customHeight="1">
      <c r="A26" s="4">
        <v>16</v>
      </c>
      <c r="B26" s="4"/>
      <c r="C26" s="4"/>
      <c r="D26" s="4"/>
      <c r="E26" s="19">
        <f>IF('申込確認書'!$H$3="","",IF(B26="","",'申込確認書'!$H$3))</f>
      </c>
      <c r="F26" s="33"/>
      <c r="G26" s="4"/>
    </row>
    <row r="27" spans="1:7" ht="24" customHeight="1">
      <c r="A27" s="4">
        <v>17</v>
      </c>
      <c r="B27" s="4"/>
      <c r="C27" s="4"/>
      <c r="D27" s="4"/>
      <c r="E27" s="19">
        <f>IF('申込確認書'!$H$3="","",IF(B27="","",'申込確認書'!$H$3))</f>
      </c>
      <c r="F27" s="33"/>
      <c r="G27" s="4"/>
    </row>
    <row r="28" spans="1:7" ht="24" customHeight="1">
      <c r="A28" s="4">
        <v>18</v>
      </c>
      <c r="B28" s="4"/>
      <c r="C28" s="4"/>
      <c r="D28" s="4"/>
      <c r="E28" s="19">
        <f>IF('申込確認書'!$H$3="","",IF(B28="","",'申込確認書'!$H$3))</f>
      </c>
      <c r="F28" s="33"/>
      <c r="G28" s="4"/>
    </row>
    <row r="29" spans="1:7" ht="24" customHeight="1">
      <c r="A29" s="4">
        <v>19</v>
      </c>
      <c r="B29" s="4"/>
      <c r="C29" s="4"/>
      <c r="D29" s="4"/>
      <c r="E29" s="19">
        <f>IF('申込確認書'!$H$3="","",IF(B29="","",'申込確認書'!$H$3))</f>
      </c>
      <c r="F29" s="33"/>
      <c r="G29" s="4"/>
    </row>
    <row r="30" spans="1:7" ht="24" customHeight="1">
      <c r="A30" s="4">
        <v>20</v>
      </c>
      <c r="B30" s="4"/>
      <c r="C30" s="4"/>
      <c r="D30" s="4"/>
      <c r="E30" s="19">
        <f>IF('申込確認書'!$H$3="","",IF(B30="","",'申込確認書'!$H$3))</f>
      </c>
      <c r="F30" s="33"/>
      <c r="G30" s="4"/>
    </row>
    <row r="31" ht="24.75" customHeight="1">
      <c r="G31" s="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6">
    <mergeCell ref="A1:G1"/>
    <mergeCell ref="C6:F6"/>
    <mergeCell ref="B7:G7"/>
    <mergeCell ref="B8:G8"/>
    <mergeCell ref="C5:F5"/>
    <mergeCell ref="C3:E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18.00390625" style="1" customWidth="1"/>
    <col min="5" max="5" width="18.125" style="1" customWidth="1"/>
    <col min="6" max="6" width="15.00390625" style="1" customWidth="1"/>
    <col min="7" max="7" width="7.625" style="0" customWidth="1"/>
  </cols>
  <sheetData>
    <row r="1" spans="1:7" ht="27" customHeight="1">
      <c r="A1" s="74" t="s">
        <v>48</v>
      </c>
      <c r="B1" s="75"/>
      <c r="C1" s="75"/>
      <c r="D1" s="75"/>
      <c r="E1" s="75"/>
      <c r="F1" s="75"/>
      <c r="G1" s="76"/>
    </row>
    <row r="3" spans="3:5" ht="24" customHeight="1">
      <c r="C3" s="92" t="s">
        <v>24</v>
      </c>
      <c r="D3" s="93"/>
      <c r="E3" s="94"/>
    </row>
    <row r="5" spans="1:7" s="3" customFormat="1" ht="24" customHeight="1">
      <c r="A5" s="23"/>
      <c r="B5" s="24" t="s">
        <v>26</v>
      </c>
      <c r="C5" s="80">
        <f>IF('申込確認書'!$C$3="","",'申込確認書'!$C$3)</f>
      </c>
      <c r="D5" s="81"/>
      <c r="E5" s="81"/>
      <c r="F5" s="82"/>
      <c r="G5" s="2"/>
    </row>
    <row r="6" spans="1:7" s="3" customFormat="1" ht="26.25" customHeight="1">
      <c r="A6" s="23"/>
      <c r="B6" s="23"/>
      <c r="C6" s="77" t="s">
        <v>32</v>
      </c>
      <c r="D6" s="77"/>
      <c r="E6" s="77"/>
      <c r="F6" s="77"/>
      <c r="G6" s="2"/>
    </row>
    <row r="7" spans="2:7" s="32" customFormat="1" ht="15" customHeight="1">
      <c r="B7" s="78" t="s">
        <v>33</v>
      </c>
      <c r="C7" s="78"/>
      <c r="D7" s="78"/>
      <c r="E7" s="78"/>
      <c r="F7" s="78"/>
      <c r="G7" s="78"/>
    </row>
    <row r="8" spans="2:7" s="32" customFormat="1" ht="15" customHeight="1">
      <c r="B8" s="79" t="s">
        <v>34</v>
      </c>
      <c r="C8" s="79"/>
      <c r="D8" s="79"/>
      <c r="E8" s="79"/>
      <c r="F8" s="79"/>
      <c r="G8" s="79"/>
    </row>
    <row r="9" spans="1:7" s="2" customFormat="1" ht="33" customHeight="1">
      <c r="A9" s="18"/>
      <c r="B9" s="18" t="s">
        <v>35</v>
      </c>
      <c r="C9" s="18" t="s">
        <v>30</v>
      </c>
      <c r="D9" s="18" t="s">
        <v>46</v>
      </c>
      <c r="E9" s="18" t="s">
        <v>20</v>
      </c>
      <c r="F9" s="18" t="s">
        <v>1</v>
      </c>
      <c r="G9" s="18" t="s">
        <v>27</v>
      </c>
    </row>
    <row r="10" spans="1:7" s="5" customFormat="1" ht="24" customHeight="1">
      <c r="A10" s="20" t="s">
        <v>3</v>
      </c>
      <c r="B10" s="31">
        <v>3656789</v>
      </c>
      <c r="C10" s="31" t="s">
        <v>25</v>
      </c>
      <c r="D10" s="4" t="s">
        <v>45</v>
      </c>
      <c r="E10" s="31" t="s">
        <v>19</v>
      </c>
      <c r="F10" s="33" t="s">
        <v>52</v>
      </c>
      <c r="G10" s="18" t="s">
        <v>41</v>
      </c>
    </row>
    <row r="11" spans="1:7" ht="24" customHeight="1">
      <c r="A11" s="4">
        <v>1</v>
      </c>
      <c r="B11" s="4"/>
      <c r="C11" s="4"/>
      <c r="D11" s="4"/>
      <c r="E11" s="19">
        <f>IF('申込確認書'!$H$3="","",IF(B11="","",'申込確認書'!$H$3))</f>
      </c>
      <c r="F11" s="33"/>
      <c r="G11" s="4"/>
    </row>
    <row r="12" spans="1:7" ht="24" customHeight="1">
      <c r="A12" s="4">
        <v>2</v>
      </c>
      <c r="B12" s="4"/>
      <c r="C12" s="4"/>
      <c r="D12" s="4"/>
      <c r="E12" s="19">
        <f>IF('申込確認書'!$H$3="","",IF(B12="","",'申込確認書'!$H$3))</f>
      </c>
      <c r="F12" s="30"/>
      <c r="G12" s="4"/>
    </row>
    <row r="13" spans="1:7" ht="24" customHeight="1">
      <c r="A13" s="4">
        <v>3</v>
      </c>
      <c r="B13" s="4"/>
      <c r="C13" s="4"/>
      <c r="D13" s="4"/>
      <c r="E13" s="19">
        <f>IF('申込確認書'!$H$3="","",IF(B13="","",'申込確認書'!$H$3))</f>
      </c>
      <c r="F13" s="30"/>
      <c r="G13" s="4"/>
    </row>
    <row r="14" spans="1:7" ht="24" customHeight="1">
      <c r="A14" s="4">
        <v>4</v>
      </c>
      <c r="B14" s="4"/>
      <c r="C14" s="4"/>
      <c r="D14" s="4"/>
      <c r="E14" s="19">
        <f>IF('申込確認書'!$H$3="","",IF(B14="","",'申込確認書'!$H$3))</f>
      </c>
      <c r="F14" s="30"/>
      <c r="G14" s="4"/>
    </row>
    <row r="15" spans="1:7" ht="24" customHeight="1">
      <c r="A15" s="4">
        <v>5</v>
      </c>
      <c r="B15" s="4"/>
      <c r="C15" s="4"/>
      <c r="D15" s="4"/>
      <c r="E15" s="19">
        <f>IF('申込確認書'!$H$3="","",IF(B15="","",'申込確認書'!$H$3))</f>
      </c>
      <c r="F15" s="30"/>
      <c r="G15" s="4"/>
    </row>
    <row r="16" spans="1:7" ht="24" customHeight="1">
      <c r="A16" s="4">
        <v>6</v>
      </c>
      <c r="B16" s="4"/>
      <c r="C16" s="4"/>
      <c r="D16" s="4"/>
      <c r="E16" s="19">
        <f>IF('申込確認書'!$H$3="","",IF(B16="","",'申込確認書'!$H$3))</f>
      </c>
      <c r="F16" s="30"/>
      <c r="G16" s="4"/>
    </row>
    <row r="17" spans="1:7" ht="24" customHeight="1">
      <c r="A17" s="4">
        <v>7</v>
      </c>
      <c r="B17" s="4"/>
      <c r="C17" s="4"/>
      <c r="D17" s="4"/>
      <c r="E17" s="19">
        <f>IF('申込確認書'!$H$3="","",IF(B17="","",'申込確認書'!$H$3))</f>
      </c>
      <c r="F17" s="30"/>
      <c r="G17" s="4"/>
    </row>
    <row r="18" spans="1:7" ht="24" customHeight="1">
      <c r="A18" s="4">
        <v>8</v>
      </c>
      <c r="B18" s="4"/>
      <c r="C18" s="4"/>
      <c r="D18" s="4"/>
      <c r="E18" s="19">
        <f>IF('申込確認書'!$H$3="","",IF(B18="","",'申込確認書'!$H$3))</f>
      </c>
      <c r="F18" s="30"/>
      <c r="G18" s="4"/>
    </row>
    <row r="19" spans="1:7" ht="24" customHeight="1">
      <c r="A19" s="4">
        <v>9</v>
      </c>
      <c r="B19" s="4"/>
      <c r="C19" s="4"/>
      <c r="D19" s="4"/>
      <c r="E19" s="19">
        <f>IF('申込確認書'!$H$3="","",IF(B19="","",'申込確認書'!$H$3))</f>
      </c>
      <c r="F19" s="30"/>
      <c r="G19" s="4"/>
    </row>
    <row r="20" spans="1:7" ht="24" customHeight="1">
      <c r="A20" s="4">
        <v>10</v>
      </c>
      <c r="B20" s="4"/>
      <c r="C20" s="4"/>
      <c r="D20" s="4"/>
      <c r="E20" s="19">
        <f>IF('申込確認書'!$H$3="","",IF(B20="","",'申込確認書'!$H$3))</f>
      </c>
      <c r="F20" s="30"/>
      <c r="G20" s="4"/>
    </row>
    <row r="21" spans="1:7" ht="24" customHeight="1">
      <c r="A21" s="4">
        <v>11</v>
      </c>
      <c r="B21" s="4"/>
      <c r="C21" s="4"/>
      <c r="D21" s="4"/>
      <c r="E21" s="19">
        <f>IF('申込確認書'!$H$3="","",IF(B21="","",'申込確認書'!$H$3))</f>
      </c>
      <c r="F21" s="30"/>
      <c r="G21" s="4"/>
    </row>
    <row r="22" spans="1:7" ht="24" customHeight="1">
      <c r="A22" s="4">
        <v>12</v>
      </c>
      <c r="B22" s="4"/>
      <c r="C22" s="4"/>
      <c r="D22" s="4"/>
      <c r="E22" s="19">
        <f>IF('申込確認書'!$H$3="","",IF(B22="","",'申込確認書'!$H$3))</f>
      </c>
      <c r="F22" s="30"/>
      <c r="G22" s="4"/>
    </row>
    <row r="23" spans="1:7" ht="24" customHeight="1">
      <c r="A23" s="4">
        <v>13</v>
      </c>
      <c r="B23" s="4"/>
      <c r="C23" s="4"/>
      <c r="D23" s="4"/>
      <c r="E23" s="19">
        <f>IF('申込確認書'!$H$3="","",IF(B23="","",'申込確認書'!$H$3))</f>
      </c>
      <c r="F23" s="30"/>
      <c r="G23" s="4"/>
    </row>
    <row r="24" spans="1:7" ht="24" customHeight="1">
      <c r="A24" s="4">
        <v>14</v>
      </c>
      <c r="B24" s="4"/>
      <c r="C24" s="4"/>
      <c r="D24" s="4"/>
      <c r="E24" s="19">
        <f>IF('申込確認書'!$H$3="","",IF(B24="","",'申込確認書'!$H$3))</f>
      </c>
      <c r="F24" s="30"/>
      <c r="G24" s="4"/>
    </row>
    <row r="25" spans="1:7" ht="24" customHeight="1">
      <c r="A25" s="4">
        <v>15</v>
      </c>
      <c r="B25" s="4"/>
      <c r="C25" s="4"/>
      <c r="D25" s="4"/>
      <c r="E25" s="19">
        <f>IF('申込確認書'!$H$3="","",IF(B25="","",'申込確認書'!$H$3))</f>
      </c>
      <c r="F25" s="30"/>
      <c r="G25" s="4"/>
    </row>
    <row r="26" spans="1:7" ht="24" customHeight="1">
      <c r="A26" s="4">
        <v>16</v>
      </c>
      <c r="B26" s="4"/>
      <c r="C26" s="4"/>
      <c r="D26" s="4"/>
      <c r="E26" s="19">
        <f>IF('申込確認書'!$H$3="","",IF(B26="","",'申込確認書'!$H$3))</f>
      </c>
      <c r="F26" s="30"/>
      <c r="G26" s="4"/>
    </row>
    <row r="27" spans="1:7" ht="24" customHeight="1">
      <c r="A27" s="4">
        <v>17</v>
      </c>
      <c r="B27" s="4"/>
      <c r="C27" s="4"/>
      <c r="D27" s="4"/>
      <c r="E27" s="19">
        <f>IF('申込確認書'!$H$3="","",IF(B27="","",'申込確認書'!$H$3))</f>
      </c>
      <c r="F27" s="30"/>
      <c r="G27" s="4"/>
    </row>
    <row r="28" spans="1:7" ht="24" customHeight="1">
      <c r="A28" s="4">
        <v>18</v>
      </c>
      <c r="B28" s="4"/>
      <c r="C28" s="4"/>
      <c r="D28" s="4"/>
      <c r="E28" s="19">
        <f>IF('申込確認書'!$H$3="","",IF(B28="","",'申込確認書'!$H$3))</f>
      </c>
      <c r="F28" s="30"/>
      <c r="G28" s="4"/>
    </row>
    <row r="29" spans="1:7" ht="24" customHeight="1">
      <c r="A29" s="4">
        <v>19</v>
      </c>
      <c r="B29" s="4"/>
      <c r="C29" s="4"/>
      <c r="D29" s="4"/>
      <c r="E29" s="19">
        <f>IF('申込確認書'!$H$3="","",IF(B29="","",'申込確認書'!$H$3))</f>
      </c>
      <c r="F29" s="30"/>
      <c r="G29" s="4"/>
    </row>
    <row r="30" spans="1:7" ht="24" customHeight="1">
      <c r="A30" s="4">
        <v>20</v>
      </c>
      <c r="B30" s="4"/>
      <c r="C30" s="4"/>
      <c r="D30" s="4"/>
      <c r="E30" s="19">
        <f>IF('申込確認書'!$H$3="","",IF(B30="","",'申込確認書'!$H$3))</f>
      </c>
      <c r="F30" s="30"/>
      <c r="G30" s="4"/>
    </row>
    <row r="31" ht="24.75" customHeight="1">
      <c r="G31" s="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6">
    <mergeCell ref="A1:G1"/>
    <mergeCell ref="C6:F6"/>
    <mergeCell ref="B7:G7"/>
    <mergeCell ref="B8:G8"/>
    <mergeCell ref="C5:F5"/>
    <mergeCell ref="C3:E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エーステニスアカデミー</dc:creator>
  <cp:keywords/>
  <dc:description/>
  <cp:lastModifiedBy>aceta</cp:lastModifiedBy>
  <cp:lastPrinted>2009-12-22T06:57:01Z</cp:lastPrinted>
  <dcterms:created xsi:type="dcterms:W3CDTF">2004-01-08T06:10:27Z</dcterms:created>
  <dcterms:modified xsi:type="dcterms:W3CDTF">2011-12-22T03:48:26Z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