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405" windowWidth="15480" windowHeight="7980" activeTab="0"/>
  </bookViews>
  <sheets>
    <sheet name="申込確認書" sheetId="1" r:id="rId1"/>
    <sheet name="申込み選手名簿(男子）" sheetId="2" r:id="rId2"/>
    <sheet name="申込み選手名簿 (女子)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<sst xmlns="http://schemas.openxmlformats.org/spreadsheetml/2006/main" count="114" uniqueCount="51">
  <si>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氏名</t>
  </si>
  <si>
    <t>性別</t>
  </si>
  <si>
    <t>登録番号</t>
  </si>
  <si>
    <t>生年月日</t>
  </si>
  <si>
    <t>種目</t>
  </si>
  <si>
    <t>例</t>
  </si>
  <si>
    <t>男子</t>
  </si>
  <si>
    <t>女子</t>
  </si>
  <si>
    <t>計</t>
  </si>
  <si>
    <t>円</t>
  </si>
  <si>
    <t>人</t>
  </si>
  <si>
    <t>１６歳シングルス</t>
  </si>
  <si>
    <t>所属名：</t>
  </si>
  <si>
    <t>代表者名：</t>
  </si>
  <si>
    <t>所属住所：</t>
  </si>
  <si>
    <t>ふりがな</t>
  </si>
  <si>
    <t>人数</t>
  </si>
  <si>
    <t>女</t>
  </si>
  <si>
    <t>筑波　美寛</t>
  </si>
  <si>
    <t>０　　－　　　－　　　　（勤務先や自宅等），　０　　－　　　　－　　　　（携帯）</t>
  </si>
  <si>
    <t>所属略称名：</t>
  </si>
  <si>
    <t>（ドロー掲載用）</t>
  </si>
  <si>
    <t>学年</t>
  </si>
  <si>
    <t>代 表 者 ：</t>
  </si>
  <si>
    <t>所 属 名 ：</t>
  </si>
  <si>
    <t>１６歳以下男子</t>
  </si>
  <si>
    <t>ふりがな</t>
  </si>
  <si>
    <t>つくば　みかん</t>
  </si>
  <si>
    <t>１６歳以下女子</t>
  </si>
  <si>
    <t>筑波　卸史</t>
  </si>
  <si>
    <t>つくば　おろし</t>
  </si>
  <si>
    <t>男</t>
  </si>
  <si>
    <t>女</t>
  </si>
  <si>
    <t>中３</t>
  </si>
  <si>
    <t>高1</t>
  </si>
  <si>
    <t>所属略称</t>
  </si>
  <si>
    <t>過去１年の主な戦績</t>
  </si>
  <si>
    <t>県少年少女選手権ベスト４など</t>
  </si>
  <si>
    <t>自動入力されます</t>
  </si>
  <si>
    <t>担当者チェック用</t>
  </si>
  <si>
    <t>⇒</t>
  </si>
  <si>
    <t>↓</t>
  </si>
  <si>
    <t>参加料合計</t>
  </si>
  <si>
    <t>（ワンコイン制度預かり金含む）</t>
  </si>
  <si>
    <t>（電話は連絡がとりやすいところをご記入ください）</t>
  </si>
  <si>
    <t>（登録番号は半角で記入、セルの書式等の変更はしないでください。）</t>
  </si>
  <si>
    <t>トヨタジュニアテニストーナメント２０１２ 茨城県大会　申込確認書</t>
  </si>
  <si>
    <t>トヨタジュニアテニストーナメント２０１２ 茨城県大会　参加申込選手名簿</t>
  </si>
  <si>
    <t>在学校名</t>
  </si>
  <si>
    <t>下館三高</t>
  </si>
  <si>
    <t>つくば市立　　春日中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</si>
</sst>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0]&quot;&quot;;[Red][&lt;3650000]&quot;関東登録No異常&quot;;"/>
    <numFmt numFmtId="178" formatCode="[&lt;=0]&quot;&quot;;[Red][&gt;=3700000]&quot;関東登録No異常&quot;;"/>
    <numFmt numFmtId="179" formatCode="[&lt;=0]&quot;&quot;;[Red][&lt;3650000]&quot;関東登録No異常!!&quot;;"/>
    <numFmt numFmtId="180" formatCode="[&lt;=0]&quot;&quot;;[Red][&gt;=3700000]&quot;関東登録No異常!!&quot;;"/>
    <numFmt numFmtId="181" formatCode="[&lt;=0]&quot;&quot;;[Red][&lt;3650000]&quot;関東登録No異常！&quot;;"/>
    <numFmt numFmtId="182" formatCode="[&lt;=0]&quot;&quot;;[Red][&gt;=3700000]&quot;関東登録No異常！&quot;;"/>
    <numFmt numFmtId="183" formatCode="[&lt;=0]&quot;&quot;;[Red][&lt;3600000]&quot;関東登録No異常！&quot;;"/>
    <numFmt numFmtId="184" formatCode="[&lt;=0]&quot;&quot;;[Red][&gt;=3650000]&quot;関東登録No異常！&quot;;"/>
    <numFmt numFmtId="185" formatCode="[&lt;=0]&quot;&quot;;[Red][&gt;=3610000]&quot;関東登録No異常！&quot;;"/>
    <numFmt numFmtId="186" formatCode="[&lt;=0]&quot;&quot;;[Red][&gt;=3655000]&quot;関東登録No異常！&quot;;"/>
    <numFmt numFmtId="187" formatCode="yyyy&quot;年&quot;m&quot;月&quot;d&quot;日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Border="1" applyAlignment="1">
      <alignment vertical="distributed"/>
    </xf>
    <xf numFmtId="0" fontId="5" fillId="0" borderId="7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0" fillId="3" borderId="23" xfId="0" applyNumberFormat="1" applyFill="1" applyBorder="1" applyAlignment="1" applyProtection="1">
      <alignment horizontal="center" vertical="center" shrinkToFit="1"/>
      <protection/>
    </xf>
    <xf numFmtId="183" fontId="0" fillId="3" borderId="0" xfId="0" applyNumberFormat="1" applyFill="1" applyAlignment="1" applyProtection="1">
      <alignment horizontal="center" vertical="center" shrinkToFit="1"/>
      <protection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85" fontId="0" fillId="3" borderId="23" xfId="0" applyNumberFormat="1" applyFill="1" applyBorder="1" applyAlignment="1">
      <alignment horizontal="center" vertical="center" shrinkToFit="1"/>
    </xf>
    <xf numFmtId="185" fontId="0" fillId="3" borderId="0" xfId="0" applyNumberForma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3" fillId="0" borderId="0" xfId="0" applyFont="1" applyAlignment="1">
      <alignment horizontal="righ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81" fontId="0" fillId="3" borderId="23" xfId="0" applyNumberFormat="1" applyFill="1" applyBorder="1" applyAlignment="1" applyProtection="1">
      <alignment horizontal="center" vertical="center" shrinkToFit="1"/>
      <protection/>
    </xf>
    <xf numFmtId="181" fontId="0" fillId="3" borderId="0" xfId="0" applyNumberFormat="1" applyFill="1" applyAlignment="1" applyProtection="1">
      <alignment horizontal="center" vertical="center" shrinkToFit="1"/>
      <protection/>
    </xf>
    <xf numFmtId="186" fontId="0" fillId="3" borderId="23" xfId="0" applyNumberFormat="1" applyFill="1" applyBorder="1" applyAlignment="1">
      <alignment horizontal="center" vertical="center" shrinkToFit="1"/>
    </xf>
    <xf numFmtId="186" fontId="0" fillId="3" borderId="0" xfId="0" applyNumberFormat="1" applyFill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12" width="7.75390625" style="0" customWidth="1"/>
  </cols>
  <sheetData>
    <row r="1" spans="2:12" ht="36" customHeight="1">
      <c r="B1" s="39" t="s">
        <v>46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3:10" s="7" customFormat="1" ht="26.25" customHeight="1">
      <c r="C3" s="44" t="s">
        <v>12</v>
      </c>
      <c r="D3" s="44"/>
      <c r="E3" s="46"/>
      <c r="F3" s="46"/>
      <c r="G3" s="46"/>
      <c r="H3" s="46"/>
      <c r="I3" s="46"/>
      <c r="J3" s="9"/>
    </row>
    <row r="4" spans="3:9" s="7" customFormat="1" ht="26.25" customHeight="1">
      <c r="C4" s="13"/>
      <c r="D4" s="13"/>
      <c r="E4" s="37"/>
      <c r="F4" s="37"/>
      <c r="G4" s="37"/>
      <c r="H4" s="37"/>
      <c r="I4" s="37"/>
    </row>
    <row r="5" spans="3:10" s="7" customFormat="1" ht="26.25" customHeight="1">
      <c r="C5" s="42" t="s">
        <v>20</v>
      </c>
      <c r="D5" s="42"/>
      <c r="E5" s="43"/>
      <c r="F5" s="43"/>
      <c r="G5" s="43"/>
      <c r="H5" s="42" t="s">
        <v>21</v>
      </c>
      <c r="I5" s="42"/>
      <c r="J5" s="42"/>
    </row>
    <row r="6" spans="3:4" s="7" customFormat="1" ht="26.25" customHeight="1">
      <c r="C6" s="13"/>
      <c r="D6" s="13"/>
    </row>
    <row r="7" spans="3:10" s="7" customFormat="1" ht="26.25" customHeight="1">
      <c r="C7" s="44" t="s">
        <v>13</v>
      </c>
      <c r="D7" s="44"/>
      <c r="E7" s="46"/>
      <c r="F7" s="46"/>
      <c r="G7" s="46"/>
      <c r="H7" s="46"/>
      <c r="I7" s="46"/>
      <c r="J7" s="9"/>
    </row>
    <row r="8" spans="3:10" s="7" customFormat="1" ht="26.25" customHeight="1">
      <c r="C8" s="13"/>
      <c r="D8" s="13"/>
      <c r="E8" s="22"/>
      <c r="F8" s="22"/>
      <c r="G8" s="22"/>
      <c r="H8" s="22"/>
      <c r="I8" s="22"/>
      <c r="J8" s="9"/>
    </row>
    <row r="9" spans="3:10" s="7" customFormat="1" ht="26.25" customHeight="1">
      <c r="C9" s="13"/>
      <c r="D9" s="13"/>
      <c r="E9" s="22"/>
      <c r="F9" s="22"/>
      <c r="G9" s="22"/>
      <c r="H9" s="22"/>
      <c r="I9" s="22"/>
      <c r="J9" s="9"/>
    </row>
    <row r="10" s="7" customFormat="1" ht="26.25" customHeight="1" thickBot="1"/>
    <row r="11" spans="4:10" s="6" customFormat="1" ht="45" customHeight="1">
      <c r="D11" s="29" t="s">
        <v>4</v>
      </c>
      <c r="E11" s="51" t="s">
        <v>11</v>
      </c>
      <c r="F11" s="52"/>
      <c r="G11" s="52"/>
      <c r="H11" s="53"/>
      <c r="I11" s="47" t="s">
        <v>8</v>
      </c>
      <c r="J11" s="48"/>
    </row>
    <row r="12" spans="4:10" s="6" customFormat="1" ht="45" customHeight="1" thickBot="1">
      <c r="D12" s="20" t="s">
        <v>1</v>
      </c>
      <c r="E12" s="36" t="s">
        <v>6</v>
      </c>
      <c r="F12" s="40"/>
      <c r="G12" s="40" t="s">
        <v>7</v>
      </c>
      <c r="H12" s="41"/>
      <c r="I12" s="49"/>
      <c r="J12" s="50"/>
    </row>
    <row r="13" spans="4:10" s="6" customFormat="1" ht="45" customHeight="1" thickBot="1">
      <c r="D13" s="19" t="s">
        <v>16</v>
      </c>
      <c r="E13" s="14"/>
      <c r="F13" s="15" t="s">
        <v>10</v>
      </c>
      <c r="G13" s="16"/>
      <c r="H13" s="26" t="s">
        <v>10</v>
      </c>
      <c r="I13" s="27">
        <f>SUM(E13:G13)</f>
        <v>0</v>
      </c>
      <c r="J13" s="28" t="s">
        <v>10</v>
      </c>
    </row>
    <row r="14" ht="45" customHeight="1"/>
    <row r="16" spans="6:11" ht="45" customHeight="1" thickBot="1">
      <c r="F16" s="10" t="s">
        <v>42</v>
      </c>
      <c r="G16" s="8"/>
      <c r="H16" s="45">
        <f>PRODUCT(I13,3100)</f>
        <v>0</v>
      </c>
      <c r="I16" s="45"/>
      <c r="J16" s="17" t="s">
        <v>9</v>
      </c>
      <c r="K16" t="s">
        <v>43</v>
      </c>
    </row>
    <row r="17" ht="14.25" thickTop="1"/>
  </sheetData>
  <mergeCells count="14">
    <mergeCell ref="H16:I16"/>
    <mergeCell ref="E3:I3"/>
    <mergeCell ref="E7:I7"/>
    <mergeCell ref="I11:J12"/>
    <mergeCell ref="E11:H11"/>
    <mergeCell ref="E12:F12"/>
    <mergeCell ref="E4:I4"/>
    <mergeCell ref="B1:L1"/>
    <mergeCell ref="G12:H12"/>
    <mergeCell ref="C5:D5"/>
    <mergeCell ref="E5:G5"/>
    <mergeCell ref="H5:J5"/>
    <mergeCell ref="C3:D3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625" style="1" customWidth="1"/>
  </cols>
  <sheetData>
    <row r="1" spans="2:10" ht="27" customHeight="1">
      <c r="B1" s="85" t="s">
        <v>47</v>
      </c>
      <c r="C1" s="85"/>
      <c r="D1" s="85"/>
      <c r="E1" s="85"/>
      <c r="F1" s="85"/>
      <c r="G1" s="85"/>
      <c r="H1" s="85"/>
      <c r="I1" s="85"/>
      <c r="J1" s="85"/>
    </row>
    <row r="3" spans="2:10" s="3" customFormat="1" ht="21.75" customHeight="1">
      <c r="B3" s="25" t="s">
        <v>24</v>
      </c>
      <c r="C3" s="83">
        <f>IF('申込確認書'!$E$3="","",'申込確認書'!$E$3)</f>
      </c>
      <c r="D3" s="83"/>
      <c r="E3" s="83"/>
      <c r="F3" s="84"/>
      <c r="G3" s="84"/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23</v>
      </c>
      <c r="C5" s="74">
        <f>IF('申込確認書'!$E$7="","",'申込確認書'!$E$7)</f>
      </c>
      <c r="D5" s="74"/>
      <c r="E5" s="18"/>
      <c r="F5" s="72" t="s">
        <v>19</v>
      </c>
      <c r="G5" s="72"/>
      <c r="H5" s="72"/>
      <c r="I5" s="72"/>
      <c r="J5" s="72"/>
      <c r="K5" s="72"/>
      <c r="L5" s="72"/>
    </row>
    <row r="6" spans="1:10" s="3" customFormat="1" ht="14.25">
      <c r="A6" s="2"/>
      <c r="B6" s="12"/>
      <c r="C6" s="2"/>
      <c r="D6" s="2"/>
      <c r="E6" s="2"/>
      <c r="F6" s="75" t="s">
        <v>44</v>
      </c>
      <c r="G6" s="75"/>
      <c r="H6" s="75"/>
      <c r="I6" s="75"/>
      <c r="J6" s="75"/>
    </row>
    <row r="7" spans="1:10" s="3" customFormat="1" ht="21.75" customHeight="1">
      <c r="A7" s="82" t="s">
        <v>14</v>
      </c>
      <c r="B7" s="82"/>
      <c r="C7" s="73"/>
      <c r="D7" s="73"/>
      <c r="E7" s="73"/>
      <c r="F7" s="73"/>
      <c r="G7" s="73"/>
      <c r="H7" s="73"/>
      <c r="I7" s="73"/>
      <c r="J7" s="73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58" t="s">
        <v>25</v>
      </c>
      <c r="E9" s="59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45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15</v>
      </c>
      <c r="E11" s="4" t="s">
        <v>35</v>
      </c>
      <c r="F11" s="4" t="s">
        <v>1</v>
      </c>
      <c r="G11" s="4" t="s">
        <v>3</v>
      </c>
      <c r="H11" s="4" t="s">
        <v>48</v>
      </c>
      <c r="I11" s="4" t="s">
        <v>22</v>
      </c>
      <c r="J11" s="21" t="s">
        <v>36</v>
      </c>
    </row>
    <row r="12" spans="1:12" s="5" customFormat="1" ht="15.75" customHeight="1">
      <c r="A12" s="68" t="s">
        <v>5</v>
      </c>
      <c r="B12" s="68">
        <v>3600001</v>
      </c>
      <c r="C12" s="68" t="s">
        <v>29</v>
      </c>
      <c r="D12" s="68" t="s">
        <v>30</v>
      </c>
      <c r="E12" s="33" t="s">
        <v>38</v>
      </c>
      <c r="F12" s="68" t="s">
        <v>31</v>
      </c>
      <c r="G12" s="62">
        <v>35385</v>
      </c>
      <c r="H12" s="95" t="s">
        <v>50</v>
      </c>
      <c r="I12" s="62" t="s">
        <v>33</v>
      </c>
      <c r="J12" s="76" t="s">
        <v>37</v>
      </c>
      <c r="K12" s="78" t="s">
        <v>39</v>
      </c>
      <c r="L12" s="79"/>
    </row>
    <row r="13" spans="1:12" ht="15.75" customHeight="1">
      <c r="A13" s="69"/>
      <c r="B13" s="69"/>
      <c r="C13" s="69"/>
      <c r="D13" s="69"/>
      <c r="E13" s="34" t="s">
        <v>41</v>
      </c>
      <c r="F13" s="69"/>
      <c r="G13" s="63"/>
      <c r="H13" s="96"/>
      <c r="I13" s="63"/>
      <c r="J13" s="77"/>
      <c r="K13" s="80" t="s">
        <v>40</v>
      </c>
      <c r="L13" s="81"/>
    </row>
    <row r="14" spans="1:12" s="5" customFormat="1" ht="15.75" customHeight="1">
      <c r="A14" s="56">
        <v>1</v>
      </c>
      <c r="B14" s="56"/>
      <c r="C14" s="56"/>
      <c r="D14" s="56"/>
      <c r="E14" s="55">
        <f>IF('申込確認書'!$E$5="","",IF(B14="","",'申込確認書'!$E$5))</f>
      </c>
      <c r="F14" s="56" t="s">
        <v>31</v>
      </c>
      <c r="G14" s="64"/>
      <c r="H14" s="97"/>
      <c r="I14" s="64"/>
      <c r="J14" s="60"/>
      <c r="K14" s="66">
        <f>B14</f>
        <v>0</v>
      </c>
      <c r="L14" s="67"/>
    </row>
    <row r="15" spans="1:12" ht="15.75" customHeight="1">
      <c r="A15" s="57"/>
      <c r="B15" s="57"/>
      <c r="C15" s="57"/>
      <c r="D15" s="57"/>
      <c r="E15" s="55"/>
      <c r="F15" s="57"/>
      <c r="G15" s="54"/>
      <c r="H15" s="98"/>
      <c r="I15" s="54"/>
      <c r="J15" s="61"/>
      <c r="K15" s="70">
        <f>+B14</f>
        <v>0</v>
      </c>
      <c r="L15" s="71"/>
    </row>
    <row r="16" spans="1:12" s="5" customFormat="1" ht="15.75" customHeight="1">
      <c r="A16" s="65">
        <v>2</v>
      </c>
      <c r="B16" s="65"/>
      <c r="C16" s="65"/>
      <c r="D16" s="65"/>
      <c r="E16" s="55">
        <f>IF('申込確認書'!$E$5="","",IF(B16="","",'申込確認書'!$E$5))</f>
      </c>
      <c r="F16" s="56" t="s">
        <v>31</v>
      </c>
      <c r="G16" s="65"/>
      <c r="H16" s="99"/>
      <c r="I16" s="38"/>
      <c r="J16" s="60"/>
      <c r="K16" s="66">
        <f>B16</f>
        <v>0</v>
      </c>
      <c r="L16" s="67"/>
    </row>
    <row r="17" spans="1:12" ht="15.75" customHeight="1">
      <c r="A17" s="57"/>
      <c r="B17" s="57"/>
      <c r="C17" s="57"/>
      <c r="D17" s="57"/>
      <c r="E17" s="55"/>
      <c r="F17" s="57"/>
      <c r="G17" s="57"/>
      <c r="H17" s="100"/>
      <c r="I17" s="54"/>
      <c r="J17" s="61"/>
      <c r="K17" s="70">
        <f>+B16</f>
        <v>0</v>
      </c>
      <c r="L17" s="71"/>
    </row>
    <row r="18" spans="1:12" s="5" customFormat="1" ht="15.75" customHeight="1">
      <c r="A18" s="65">
        <v>3</v>
      </c>
      <c r="B18" s="65"/>
      <c r="C18" s="65"/>
      <c r="D18" s="65"/>
      <c r="E18" s="55">
        <f>IF('申込確認書'!$E$5="","",IF(B18="","",'申込確認書'!$E$5))</f>
      </c>
      <c r="F18" s="56" t="s">
        <v>31</v>
      </c>
      <c r="G18" s="38"/>
      <c r="H18" s="101"/>
      <c r="I18" s="38"/>
      <c r="J18" s="60"/>
      <c r="K18" s="66">
        <f>B18</f>
        <v>0</v>
      </c>
      <c r="L18" s="67"/>
    </row>
    <row r="19" spans="1:12" ht="15.75" customHeight="1">
      <c r="A19" s="57"/>
      <c r="B19" s="57"/>
      <c r="C19" s="57"/>
      <c r="D19" s="57"/>
      <c r="E19" s="55"/>
      <c r="F19" s="57"/>
      <c r="G19" s="54"/>
      <c r="H19" s="98"/>
      <c r="I19" s="54"/>
      <c r="J19" s="61"/>
      <c r="K19" s="70">
        <f>+B18</f>
        <v>0</v>
      </c>
      <c r="L19" s="71"/>
    </row>
    <row r="20" spans="1:12" s="5" customFormat="1" ht="15.75" customHeight="1">
      <c r="A20" s="65">
        <v>4</v>
      </c>
      <c r="B20" s="65"/>
      <c r="C20" s="65"/>
      <c r="D20" s="65"/>
      <c r="E20" s="55">
        <f>IF('申込確認書'!$E$5="","",IF(B20="","",'申込確認書'!$E$5))</f>
      </c>
      <c r="F20" s="56" t="s">
        <v>31</v>
      </c>
      <c r="G20" s="38"/>
      <c r="H20" s="101"/>
      <c r="I20" s="38"/>
      <c r="J20" s="60"/>
      <c r="K20" s="66">
        <f>B20</f>
        <v>0</v>
      </c>
      <c r="L20" s="67"/>
    </row>
    <row r="21" spans="1:12" ht="15.75" customHeight="1">
      <c r="A21" s="57"/>
      <c r="B21" s="57"/>
      <c r="C21" s="57"/>
      <c r="D21" s="57"/>
      <c r="E21" s="55"/>
      <c r="F21" s="57"/>
      <c r="G21" s="54"/>
      <c r="H21" s="98"/>
      <c r="I21" s="54"/>
      <c r="J21" s="61"/>
      <c r="K21" s="70">
        <f>+B20</f>
        <v>0</v>
      </c>
      <c r="L21" s="71"/>
    </row>
    <row r="22" spans="1:12" s="5" customFormat="1" ht="15.75" customHeight="1">
      <c r="A22" s="65">
        <v>5</v>
      </c>
      <c r="B22" s="65"/>
      <c r="C22" s="65"/>
      <c r="D22" s="65"/>
      <c r="E22" s="55">
        <f>IF('申込確認書'!$E$5="","",IF(B22="","",'申込確認書'!$E$5))</f>
      </c>
      <c r="F22" s="56" t="s">
        <v>31</v>
      </c>
      <c r="G22" s="38"/>
      <c r="H22" s="101"/>
      <c r="I22" s="38"/>
      <c r="J22" s="60"/>
      <c r="K22" s="66">
        <f>B22</f>
        <v>0</v>
      </c>
      <c r="L22" s="67"/>
    </row>
    <row r="23" spans="1:12" ht="15.75" customHeight="1">
      <c r="A23" s="57"/>
      <c r="B23" s="57"/>
      <c r="C23" s="57"/>
      <c r="D23" s="57"/>
      <c r="E23" s="55"/>
      <c r="F23" s="57"/>
      <c r="G23" s="54"/>
      <c r="H23" s="98"/>
      <c r="I23" s="54"/>
      <c r="J23" s="61"/>
      <c r="K23" s="70">
        <f>+B22</f>
        <v>0</v>
      </c>
      <c r="L23" s="71"/>
    </row>
    <row r="24" spans="1:12" s="5" customFormat="1" ht="15.75" customHeight="1">
      <c r="A24" s="65">
        <v>6</v>
      </c>
      <c r="B24" s="65"/>
      <c r="C24" s="65"/>
      <c r="D24" s="65"/>
      <c r="E24" s="55">
        <f>IF('申込確認書'!$E$5="","",IF(B24="","",'申込確認書'!$E$5))</f>
      </c>
      <c r="F24" s="56" t="s">
        <v>31</v>
      </c>
      <c r="G24" s="38"/>
      <c r="H24" s="101"/>
      <c r="I24" s="38"/>
      <c r="J24" s="60"/>
      <c r="K24" s="66">
        <f>B24</f>
        <v>0</v>
      </c>
      <c r="L24" s="67"/>
    </row>
    <row r="25" spans="1:12" ht="15.75" customHeight="1">
      <c r="A25" s="57"/>
      <c r="B25" s="57"/>
      <c r="C25" s="57"/>
      <c r="D25" s="57"/>
      <c r="E25" s="55"/>
      <c r="F25" s="57"/>
      <c r="G25" s="54"/>
      <c r="H25" s="98"/>
      <c r="I25" s="54"/>
      <c r="J25" s="61"/>
      <c r="K25" s="70">
        <f>+B24</f>
        <v>0</v>
      </c>
      <c r="L25" s="71"/>
    </row>
    <row r="26" spans="1:12" s="5" customFormat="1" ht="15.75" customHeight="1">
      <c r="A26" s="65">
        <v>7</v>
      </c>
      <c r="B26" s="65"/>
      <c r="C26" s="65"/>
      <c r="D26" s="65"/>
      <c r="E26" s="55">
        <f>IF('申込確認書'!$E$5="","",IF(B26="","",'申込確認書'!$E$5))</f>
      </c>
      <c r="F26" s="56" t="s">
        <v>31</v>
      </c>
      <c r="G26" s="38"/>
      <c r="H26" s="101"/>
      <c r="I26" s="38"/>
      <c r="J26" s="60"/>
      <c r="K26" s="66">
        <f>B26</f>
        <v>0</v>
      </c>
      <c r="L26" s="67"/>
    </row>
    <row r="27" spans="1:12" ht="15.75" customHeight="1">
      <c r="A27" s="57"/>
      <c r="B27" s="57"/>
      <c r="C27" s="57"/>
      <c r="D27" s="57"/>
      <c r="E27" s="55"/>
      <c r="F27" s="57"/>
      <c r="G27" s="54"/>
      <c r="H27" s="98"/>
      <c r="I27" s="54"/>
      <c r="J27" s="61"/>
      <c r="K27" s="70">
        <f>+B26</f>
        <v>0</v>
      </c>
      <c r="L27" s="71"/>
    </row>
    <row r="28" spans="1:12" s="5" customFormat="1" ht="15.75" customHeight="1">
      <c r="A28" s="65">
        <v>8</v>
      </c>
      <c r="B28" s="65"/>
      <c r="C28" s="65"/>
      <c r="D28" s="65"/>
      <c r="E28" s="55">
        <f>IF('申込確認書'!$E$5="","",IF(B28="","",'申込確認書'!$E$5))</f>
      </c>
      <c r="F28" s="56" t="s">
        <v>31</v>
      </c>
      <c r="G28" s="38"/>
      <c r="H28" s="101"/>
      <c r="I28" s="38"/>
      <c r="J28" s="60"/>
      <c r="K28" s="66">
        <f>B28</f>
        <v>0</v>
      </c>
      <c r="L28" s="67"/>
    </row>
    <row r="29" spans="1:12" ht="15.75" customHeight="1">
      <c r="A29" s="57"/>
      <c r="B29" s="57"/>
      <c r="C29" s="57"/>
      <c r="D29" s="57"/>
      <c r="E29" s="55"/>
      <c r="F29" s="57"/>
      <c r="G29" s="54"/>
      <c r="H29" s="98"/>
      <c r="I29" s="54"/>
      <c r="J29" s="61"/>
      <c r="K29" s="70">
        <f>+B28</f>
        <v>0</v>
      </c>
      <c r="L29" s="71"/>
    </row>
    <row r="30" spans="1:12" s="5" customFormat="1" ht="15.75" customHeight="1">
      <c r="A30" s="65">
        <v>9</v>
      </c>
      <c r="B30" s="65"/>
      <c r="C30" s="65"/>
      <c r="D30" s="65"/>
      <c r="E30" s="55">
        <f>IF('申込確認書'!$E$5="","",IF(B30="","",'申込確認書'!$E$5))</f>
      </c>
      <c r="F30" s="56" t="s">
        <v>31</v>
      </c>
      <c r="G30" s="38"/>
      <c r="H30" s="101"/>
      <c r="I30" s="38"/>
      <c r="J30" s="60"/>
      <c r="K30" s="66">
        <f>B30</f>
        <v>0</v>
      </c>
      <c r="L30" s="67"/>
    </row>
    <row r="31" spans="1:12" ht="15.75" customHeight="1">
      <c r="A31" s="57"/>
      <c r="B31" s="57"/>
      <c r="C31" s="57"/>
      <c r="D31" s="57"/>
      <c r="E31" s="55"/>
      <c r="F31" s="57"/>
      <c r="G31" s="54"/>
      <c r="H31" s="98"/>
      <c r="I31" s="54"/>
      <c r="J31" s="61"/>
      <c r="K31" s="70">
        <f>+B30</f>
        <v>0</v>
      </c>
      <c r="L31" s="71"/>
    </row>
    <row r="32" spans="1:12" s="5" customFormat="1" ht="15.75" customHeight="1">
      <c r="A32" s="65">
        <v>10</v>
      </c>
      <c r="B32" s="65"/>
      <c r="C32" s="65"/>
      <c r="D32" s="65"/>
      <c r="E32" s="55">
        <f>IF('申込確認書'!$E$5="","",IF(B32="","",'申込確認書'!$E$5))</f>
      </c>
      <c r="F32" s="56" t="s">
        <v>31</v>
      </c>
      <c r="G32" s="38"/>
      <c r="H32" s="101"/>
      <c r="I32" s="38"/>
      <c r="J32" s="60"/>
      <c r="K32" s="66">
        <f>B32</f>
        <v>0</v>
      </c>
      <c r="L32" s="67"/>
    </row>
    <row r="33" spans="1:12" ht="15.75" customHeight="1">
      <c r="A33" s="57"/>
      <c r="B33" s="57"/>
      <c r="C33" s="57"/>
      <c r="D33" s="57"/>
      <c r="E33" s="55"/>
      <c r="F33" s="57"/>
      <c r="G33" s="54"/>
      <c r="H33" s="98"/>
      <c r="I33" s="54"/>
      <c r="J33" s="61"/>
      <c r="K33" s="70">
        <f>+B32</f>
        <v>0</v>
      </c>
      <c r="L33" s="71"/>
    </row>
    <row r="34" spans="1:12" s="5" customFormat="1" ht="15.75" customHeight="1">
      <c r="A34" s="65">
        <v>11</v>
      </c>
      <c r="B34" s="65"/>
      <c r="C34" s="65"/>
      <c r="D34" s="65"/>
      <c r="E34" s="55">
        <f>IF('申込確認書'!$E$5="","",IF(B34="","",'申込確認書'!$E$5))</f>
      </c>
      <c r="F34" s="56" t="s">
        <v>31</v>
      </c>
      <c r="G34" s="38"/>
      <c r="H34" s="101"/>
      <c r="I34" s="38"/>
      <c r="J34" s="60"/>
      <c r="K34" s="66">
        <f>B34</f>
        <v>0</v>
      </c>
      <c r="L34" s="67"/>
    </row>
    <row r="35" spans="1:12" ht="15.75" customHeight="1">
      <c r="A35" s="57"/>
      <c r="B35" s="57"/>
      <c r="C35" s="57"/>
      <c r="D35" s="57"/>
      <c r="E35" s="55"/>
      <c r="F35" s="57"/>
      <c r="G35" s="54"/>
      <c r="H35" s="98"/>
      <c r="I35" s="54"/>
      <c r="J35" s="61"/>
      <c r="K35" s="70">
        <f>+B34</f>
        <v>0</v>
      </c>
      <c r="L35" s="71"/>
    </row>
    <row r="36" spans="1:12" s="5" customFormat="1" ht="15.75" customHeight="1">
      <c r="A36" s="65">
        <v>12</v>
      </c>
      <c r="B36" s="65"/>
      <c r="C36" s="65"/>
      <c r="D36" s="65"/>
      <c r="E36" s="55">
        <f>IF('申込確認書'!$E$5="","",IF(B36="","",'申込確認書'!$E$5))</f>
      </c>
      <c r="F36" s="56" t="s">
        <v>31</v>
      </c>
      <c r="G36" s="38"/>
      <c r="H36" s="101"/>
      <c r="I36" s="38"/>
      <c r="J36" s="60"/>
      <c r="K36" s="66">
        <f>B36</f>
        <v>0</v>
      </c>
      <c r="L36" s="67"/>
    </row>
    <row r="37" spans="1:12" ht="15.75" customHeight="1">
      <c r="A37" s="57"/>
      <c r="B37" s="57"/>
      <c r="C37" s="57"/>
      <c r="D37" s="57"/>
      <c r="E37" s="55"/>
      <c r="F37" s="57"/>
      <c r="G37" s="54"/>
      <c r="H37" s="98"/>
      <c r="I37" s="54"/>
      <c r="J37" s="61"/>
      <c r="K37" s="70">
        <f>+B36</f>
        <v>0</v>
      </c>
      <c r="L37" s="71"/>
    </row>
    <row r="38" spans="1:12" s="5" customFormat="1" ht="15.75" customHeight="1">
      <c r="A38" s="65">
        <v>13</v>
      </c>
      <c r="B38" s="65"/>
      <c r="C38" s="65"/>
      <c r="D38" s="65"/>
      <c r="E38" s="55">
        <f>IF('申込確認書'!$E$5="","",IF(B38="","",'申込確認書'!$E$5))</f>
      </c>
      <c r="F38" s="56" t="s">
        <v>31</v>
      </c>
      <c r="G38" s="38"/>
      <c r="H38" s="101"/>
      <c r="I38" s="38"/>
      <c r="J38" s="60"/>
      <c r="K38" s="66">
        <f>B38</f>
        <v>0</v>
      </c>
      <c r="L38" s="67"/>
    </row>
    <row r="39" spans="1:12" ht="15.75" customHeight="1">
      <c r="A39" s="57"/>
      <c r="B39" s="57"/>
      <c r="C39" s="57"/>
      <c r="D39" s="57"/>
      <c r="E39" s="55"/>
      <c r="F39" s="57"/>
      <c r="G39" s="54"/>
      <c r="H39" s="98"/>
      <c r="I39" s="54"/>
      <c r="J39" s="61"/>
      <c r="K39" s="70">
        <f>+B38</f>
        <v>0</v>
      </c>
      <c r="L39" s="71"/>
    </row>
    <row r="40" spans="1:12" s="5" customFormat="1" ht="15.75" customHeight="1">
      <c r="A40" s="65">
        <v>14</v>
      </c>
      <c r="B40" s="65"/>
      <c r="C40" s="65"/>
      <c r="D40" s="65"/>
      <c r="E40" s="55">
        <f>IF('申込確認書'!$E$5="","",IF(B40="","",'申込確認書'!$E$5))</f>
      </c>
      <c r="F40" s="56" t="s">
        <v>31</v>
      </c>
      <c r="G40" s="38"/>
      <c r="H40" s="101"/>
      <c r="I40" s="38"/>
      <c r="J40" s="60"/>
      <c r="K40" s="66">
        <f>B40</f>
        <v>0</v>
      </c>
      <c r="L40" s="67"/>
    </row>
    <row r="41" spans="1:12" ht="15.75" customHeight="1">
      <c r="A41" s="57"/>
      <c r="B41" s="57"/>
      <c r="C41" s="57"/>
      <c r="D41" s="57"/>
      <c r="E41" s="55"/>
      <c r="F41" s="57"/>
      <c r="G41" s="54"/>
      <c r="H41" s="98"/>
      <c r="I41" s="54"/>
      <c r="J41" s="61"/>
      <c r="K41" s="70">
        <f>+B40</f>
        <v>0</v>
      </c>
      <c r="L41" s="71"/>
    </row>
    <row r="42" spans="1:12" s="5" customFormat="1" ht="15.75" customHeight="1">
      <c r="A42" s="65">
        <v>15</v>
      </c>
      <c r="B42" s="65"/>
      <c r="C42" s="65"/>
      <c r="D42" s="65"/>
      <c r="E42" s="55">
        <f>IF('申込確認書'!$E$5="","",IF(B42="","",'申込確認書'!$E$5))</f>
      </c>
      <c r="F42" s="56" t="s">
        <v>31</v>
      </c>
      <c r="G42" s="38"/>
      <c r="H42" s="101"/>
      <c r="I42" s="38"/>
      <c r="J42" s="60"/>
      <c r="K42" s="66">
        <f>B42</f>
        <v>0</v>
      </c>
      <c r="L42" s="67"/>
    </row>
    <row r="43" spans="1:12" ht="15.75" customHeight="1">
      <c r="A43" s="57"/>
      <c r="B43" s="57"/>
      <c r="C43" s="57"/>
      <c r="D43" s="57"/>
      <c r="E43" s="55"/>
      <c r="F43" s="57"/>
      <c r="G43" s="54"/>
      <c r="H43" s="98"/>
      <c r="I43" s="54"/>
      <c r="J43" s="61"/>
      <c r="K43" s="70">
        <f>+B42</f>
        <v>0</v>
      </c>
      <c r="L43" s="71"/>
    </row>
    <row r="44" spans="1:12" s="5" customFormat="1" ht="15.75" customHeight="1">
      <c r="A44" s="65">
        <v>16</v>
      </c>
      <c r="B44" s="65"/>
      <c r="C44" s="65"/>
      <c r="D44" s="65"/>
      <c r="E44" s="55">
        <f>IF('申込確認書'!$E$5="","",IF(B44="","",'申込確認書'!$E$5))</f>
      </c>
      <c r="F44" s="56" t="s">
        <v>31</v>
      </c>
      <c r="G44" s="38"/>
      <c r="H44" s="101"/>
      <c r="I44" s="38"/>
      <c r="J44" s="60"/>
      <c r="K44" s="66">
        <f>B44</f>
        <v>0</v>
      </c>
      <c r="L44" s="67"/>
    </row>
    <row r="45" spans="1:12" ht="15.75" customHeight="1">
      <c r="A45" s="57"/>
      <c r="B45" s="57"/>
      <c r="C45" s="57"/>
      <c r="D45" s="57"/>
      <c r="E45" s="55"/>
      <c r="F45" s="57"/>
      <c r="G45" s="54"/>
      <c r="H45" s="98"/>
      <c r="I45" s="54"/>
      <c r="J45" s="61"/>
      <c r="K45" s="70">
        <f>+B44</f>
        <v>0</v>
      </c>
      <c r="L45" s="71"/>
    </row>
    <row r="46" spans="1:12" s="5" customFormat="1" ht="15.75" customHeight="1">
      <c r="A46" s="65">
        <v>17</v>
      </c>
      <c r="B46" s="65"/>
      <c r="C46" s="65"/>
      <c r="D46" s="65"/>
      <c r="E46" s="55">
        <f>IF('申込確認書'!$E$5="","",IF(B46="","",'申込確認書'!$E$5))</f>
      </c>
      <c r="F46" s="56" t="s">
        <v>31</v>
      </c>
      <c r="G46" s="38"/>
      <c r="H46" s="101"/>
      <c r="I46" s="38"/>
      <c r="J46" s="60"/>
      <c r="K46" s="66">
        <f>B46</f>
        <v>0</v>
      </c>
      <c r="L46" s="67"/>
    </row>
    <row r="47" spans="1:12" ht="15.75" customHeight="1">
      <c r="A47" s="57"/>
      <c r="B47" s="57"/>
      <c r="C47" s="57"/>
      <c r="D47" s="57"/>
      <c r="E47" s="55"/>
      <c r="F47" s="57"/>
      <c r="G47" s="54"/>
      <c r="H47" s="98"/>
      <c r="I47" s="54"/>
      <c r="J47" s="61"/>
      <c r="K47" s="70">
        <f>+B46</f>
        <v>0</v>
      </c>
      <c r="L47" s="71"/>
    </row>
    <row r="48" spans="1:12" s="5" customFormat="1" ht="15.75" customHeight="1">
      <c r="A48" s="65">
        <v>18</v>
      </c>
      <c r="B48" s="65"/>
      <c r="C48" s="65"/>
      <c r="D48" s="65"/>
      <c r="E48" s="55">
        <f>IF('申込確認書'!$E$5="","",IF(B48="","",'申込確認書'!$E$5))</f>
      </c>
      <c r="F48" s="56" t="s">
        <v>31</v>
      </c>
      <c r="G48" s="38"/>
      <c r="H48" s="101"/>
      <c r="I48" s="38"/>
      <c r="J48" s="60"/>
      <c r="K48" s="66">
        <f>B48</f>
        <v>0</v>
      </c>
      <c r="L48" s="67"/>
    </row>
    <row r="49" spans="1:12" ht="15.75" customHeight="1">
      <c r="A49" s="57"/>
      <c r="B49" s="57"/>
      <c r="C49" s="57"/>
      <c r="D49" s="57"/>
      <c r="E49" s="55"/>
      <c r="F49" s="57"/>
      <c r="G49" s="54"/>
      <c r="H49" s="98"/>
      <c r="I49" s="54"/>
      <c r="J49" s="61"/>
      <c r="K49" s="70">
        <f>+B48</f>
        <v>0</v>
      </c>
      <c r="L49" s="71"/>
    </row>
    <row r="50" spans="1:12" s="5" customFormat="1" ht="15.75" customHeight="1">
      <c r="A50" s="65">
        <v>19</v>
      </c>
      <c r="B50" s="65"/>
      <c r="C50" s="65"/>
      <c r="D50" s="65"/>
      <c r="E50" s="55">
        <f>IF('申込確認書'!$E$5="","",IF(B50="","",'申込確認書'!$E$5))</f>
      </c>
      <c r="F50" s="56" t="s">
        <v>31</v>
      </c>
      <c r="G50" s="38"/>
      <c r="H50" s="101"/>
      <c r="I50" s="38"/>
      <c r="J50" s="60"/>
      <c r="K50" s="66">
        <f>B50</f>
        <v>0</v>
      </c>
      <c r="L50" s="67"/>
    </row>
    <row r="51" spans="1:12" ht="15.75" customHeight="1">
      <c r="A51" s="57"/>
      <c r="B51" s="57"/>
      <c r="C51" s="57"/>
      <c r="D51" s="57"/>
      <c r="E51" s="55"/>
      <c r="F51" s="57"/>
      <c r="G51" s="54"/>
      <c r="H51" s="98"/>
      <c r="I51" s="54"/>
      <c r="J51" s="61"/>
      <c r="K51" s="70">
        <f>+B50</f>
        <v>0</v>
      </c>
      <c r="L51" s="71"/>
    </row>
    <row r="52" spans="1:12" s="5" customFormat="1" ht="15.75" customHeight="1">
      <c r="A52" s="65">
        <v>20</v>
      </c>
      <c r="B52" s="65"/>
      <c r="C52" s="65"/>
      <c r="D52" s="65"/>
      <c r="E52" s="55">
        <f>IF('申込確認書'!$E$5="","",IF(B52="","",'申込確認書'!$E$5))</f>
      </c>
      <c r="F52" s="56" t="s">
        <v>31</v>
      </c>
      <c r="G52" s="38"/>
      <c r="H52" s="101"/>
      <c r="I52" s="38"/>
      <c r="J52" s="60"/>
      <c r="K52" s="66">
        <f>B52</f>
        <v>0</v>
      </c>
      <c r="L52" s="67"/>
    </row>
    <row r="53" spans="1:12" ht="15.75" customHeight="1">
      <c r="A53" s="57"/>
      <c r="B53" s="57"/>
      <c r="C53" s="57"/>
      <c r="D53" s="57"/>
      <c r="E53" s="55"/>
      <c r="F53" s="57"/>
      <c r="G53" s="54"/>
      <c r="H53" s="98"/>
      <c r="I53" s="54"/>
      <c r="J53" s="61"/>
      <c r="K53" s="70">
        <f>+B52</f>
        <v>0</v>
      </c>
      <c r="L53" s="71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60">
    <mergeCell ref="H12:H13"/>
    <mergeCell ref="H46:H47"/>
    <mergeCell ref="H48:H49"/>
    <mergeCell ref="H50:H51"/>
    <mergeCell ref="H52:H5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H14:H15"/>
    <mergeCell ref="H16:H17"/>
    <mergeCell ref="H18:H19"/>
    <mergeCell ref="H20:H21"/>
    <mergeCell ref="K52:L52"/>
    <mergeCell ref="K53:L53"/>
    <mergeCell ref="K48:L48"/>
    <mergeCell ref="K49:L49"/>
    <mergeCell ref="K50:L50"/>
    <mergeCell ref="K51:L51"/>
    <mergeCell ref="K44:L44"/>
    <mergeCell ref="K45:L45"/>
    <mergeCell ref="K46:L46"/>
    <mergeCell ref="K47:L47"/>
    <mergeCell ref="K40:L40"/>
    <mergeCell ref="K41:L41"/>
    <mergeCell ref="K42:L42"/>
    <mergeCell ref="K43:L43"/>
    <mergeCell ref="K36:L36"/>
    <mergeCell ref="K37:L37"/>
    <mergeCell ref="K38:L38"/>
    <mergeCell ref="K39:L39"/>
    <mergeCell ref="K32:L32"/>
    <mergeCell ref="K33:L33"/>
    <mergeCell ref="K34:L34"/>
    <mergeCell ref="K35:L35"/>
    <mergeCell ref="K20:L20"/>
    <mergeCell ref="K21:L21"/>
    <mergeCell ref="K22:L22"/>
    <mergeCell ref="K23:L23"/>
    <mergeCell ref="K27:L27"/>
    <mergeCell ref="K28:L28"/>
    <mergeCell ref="K24:L24"/>
    <mergeCell ref="K25:L25"/>
    <mergeCell ref="A7:B7"/>
    <mergeCell ref="C3:E3"/>
    <mergeCell ref="F3:G3"/>
    <mergeCell ref="B1:J1"/>
    <mergeCell ref="D12:D13"/>
    <mergeCell ref="F12:F13"/>
    <mergeCell ref="G12:G13"/>
    <mergeCell ref="F5:L5"/>
    <mergeCell ref="C7:J7"/>
    <mergeCell ref="C5:D5"/>
    <mergeCell ref="F6:J6"/>
    <mergeCell ref="J12:J13"/>
    <mergeCell ref="K12:L12"/>
    <mergeCell ref="K13:L13"/>
    <mergeCell ref="D14:D15"/>
    <mergeCell ref="F14:F15"/>
    <mergeCell ref="G14:G15"/>
    <mergeCell ref="D16:D17"/>
    <mergeCell ref="E16:E17"/>
    <mergeCell ref="F16:F17"/>
    <mergeCell ref="G16:G17"/>
    <mergeCell ref="J14:J15"/>
    <mergeCell ref="K18:L18"/>
    <mergeCell ref="K19:L19"/>
    <mergeCell ref="J18:J19"/>
    <mergeCell ref="J16:J17"/>
    <mergeCell ref="K15:L15"/>
    <mergeCell ref="K14:L14"/>
    <mergeCell ref="K16:L16"/>
    <mergeCell ref="K17:L17"/>
    <mergeCell ref="D18:D19"/>
    <mergeCell ref="E18:E19"/>
    <mergeCell ref="F18:F19"/>
    <mergeCell ref="G18:G19"/>
    <mergeCell ref="G24:G25"/>
    <mergeCell ref="D20:D21"/>
    <mergeCell ref="E20:E21"/>
    <mergeCell ref="F20:F21"/>
    <mergeCell ref="G20:G21"/>
    <mergeCell ref="J20:J21"/>
    <mergeCell ref="J22:J23"/>
    <mergeCell ref="D24:D25"/>
    <mergeCell ref="E24:E25"/>
    <mergeCell ref="J24:J25"/>
    <mergeCell ref="D22:D23"/>
    <mergeCell ref="E22:E23"/>
    <mergeCell ref="F22:F23"/>
    <mergeCell ref="G22:G23"/>
    <mergeCell ref="F24:F25"/>
    <mergeCell ref="D26:D27"/>
    <mergeCell ref="E26:E27"/>
    <mergeCell ref="K26:L26"/>
    <mergeCell ref="D28:D29"/>
    <mergeCell ref="E28:E29"/>
    <mergeCell ref="F28:F29"/>
    <mergeCell ref="G28:G29"/>
    <mergeCell ref="J28:J29"/>
    <mergeCell ref="J26:J27"/>
    <mergeCell ref="F26:F27"/>
    <mergeCell ref="G26:G27"/>
    <mergeCell ref="K29:L29"/>
    <mergeCell ref="D30:D31"/>
    <mergeCell ref="E30:E31"/>
    <mergeCell ref="F30:F31"/>
    <mergeCell ref="G30:G31"/>
    <mergeCell ref="J30:J31"/>
    <mergeCell ref="I28:I29"/>
    <mergeCell ref="I30:I31"/>
    <mergeCell ref="K31:L31"/>
    <mergeCell ref="K30:L30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I34:I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J36:J37"/>
    <mergeCell ref="E38:E39"/>
    <mergeCell ref="F38:F39"/>
    <mergeCell ref="G38:G39"/>
    <mergeCell ref="J38:J39"/>
    <mergeCell ref="I36:I37"/>
    <mergeCell ref="F36:F37"/>
    <mergeCell ref="J40:J41"/>
    <mergeCell ref="A42:A43"/>
    <mergeCell ref="B42:B43"/>
    <mergeCell ref="C42:C43"/>
    <mergeCell ref="D42:D43"/>
    <mergeCell ref="E42:E43"/>
    <mergeCell ref="F42:F43"/>
    <mergeCell ref="G42:G43"/>
    <mergeCell ref="J42:J43"/>
    <mergeCell ref="A40:A41"/>
    <mergeCell ref="A44:A45"/>
    <mergeCell ref="B44:B45"/>
    <mergeCell ref="C44:C45"/>
    <mergeCell ref="D44:D45"/>
    <mergeCell ref="J44:J45"/>
    <mergeCell ref="A46:A47"/>
    <mergeCell ref="B46:B47"/>
    <mergeCell ref="C46:C47"/>
    <mergeCell ref="D46:D47"/>
    <mergeCell ref="E46:E47"/>
    <mergeCell ref="F46:F47"/>
    <mergeCell ref="G46:G47"/>
    <mergeCell ref="J46:J47"/>
    <mergeCell ref="I46:I47"/>
    <mergeCell ref="A48:A49"/>
    <mergeCell ref="B48:B49"/>
    <mergeCell ref="C48:C49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F52:F53"/>
    <mergeCell ref="G52:G53"/>
    <mergeCell ref="I52:I53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I38:I39"/>
    <mergeCell ref="I40:I41"/>
    <mergeCell ref="D9:E9"/>
    <mergeCell ref="I42:I43"/>
    <mergeCell ref="E40:E41"/>
    <mergeCell ref="F40:F41"/>
    <mergeCell ref="G40:G41"/>
    <mergeCell ref="E36:E37"/>
    <mergeCell ref="E14:E15"/>
    <mergeCell ref="G36:G37"/>
    <mergeCell ref="I44:I45"/>
    <mergeCell ref="E44:E45"/>
    <mergeCell ref="F44:F45"/>
    <mergeCell ref="G44:G45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7:L53 K15:K16 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50390625" style="1" customWidth="1"/>
  </cols>
  <sheetData>
    <row r="1" spans="2:10" ht="27" customHeight="1">
      <c r="B1" s="86" t="s">
        <v>47</v>
      </c>
      <c r="C1" s="86"/>
      <c r="D1" s="86"/>
      <c r="E1" s="86"/>
      <c r="F1" s="86"/>
      <c r="G1" s="86"/>
      <c r="H1" s="86"/>
      <c r="I1" s="86"/>
      <c r="J1" s="86"/>
    </row>
    <row r="3" spans="2:10" s="3" customFormat="1" ht="21.75" customHeight="1">
      <c r="B3" s="25" t="s">
        <v>24</v>
      </c>
      <c r="C3" s="83">
        <f>IF('申込確認書'!$E$3="","",'申込確認書'!$E$3)</f>
      </c>
      <c r="D3" s="83"/>
      <c r="E3" s="83"/>
      <c r="F3" s="84"/>
      <c r="G3" s="84"/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23</v>
      </c>
      <c r="C5" s="74">
        <f>IF('申込確認書'!$E$7="","",'申込確認書'!$E$7)</f>
      </c>
      <c r="D5" s="74"/>
      <c r="E5" s="18"/>
      <c r="F5" s="72" t="s">
        <v>19</v>
      </c>
      <c r="G5" s="72"/>
      <c r="H5" s="72"/>
      <c r="I5" s="72"/>
      <c r="J5" s="72"/>
      <c r="K5" s="72"/>
      <c r="L5" s="72"/>
    </row>
    <row r="6" spans="1:10" s="3" customFormat="1" ht="14.25">
      <c r="A6" s="2"/>
      <c r="B6" s="12"/>
      <c r="C6" s="2"/>
      <c r="D6" s="2"/>
      <c r="E6" s="2"/>
      <c r="F6" s="75" t="s">
        <v>44</v>
      </c>
      <c r="G6" s="75"/>
      <c r="H6" s="75"/>
      <c r="I6" s="75"/>
      <c r="J6" s="75"/>
    </row>
    <row r="7" spans="1:10" s="3" customFormat="1" ht="21.75" customHeight="1">
      <c r="A7" s="82" t="s">
        <v>14</v>
      </c>
      <c r="B7" s="82"/>
      <c r="C7" s="73"/>
      <c r="D7" s="73"/>
      <c r="E7" s="73"/>
      <c r="F7" s="73"/>
      <c r="G7" s="73"/>
      <c r="H7" s="73"/>
      <c r="I7" s="73"/>
      <c r="J7" s="73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93" t="s">
        <v>28</v>
      </c>
      <c r="E9" s="94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45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26</v>
      </c>
      <c r="E11" s="4" t="s">
        <v>35</v>
      </c>
      <c r="F11" s="4" t="s">
        <v>1</v>
      </c>
      <c r="G11" s="4" t="s">
        <v>3</v>
      </c>
      <c r="H11" s="4" t="s">
        <v>48</v>
      </c>
      <c r="I11" s="4" t="s">
        <v>22</v>
      </c>
      <c r="J11" s="21" t="s">
        <v>36</v>
      </c>
    </row>
    <row r="12" spans="1:12" s="5" customFormat="1" ht="15.75" customHeight="1">
      <c r="A12" s="68" t="s">
        <v>5</v>
      </c>
      <c r="B12" s="68">
        <v>3650001</v>
      </c>
      <c r="C12" s="68" t="s">
        <v>18</v>
      </c>
      <c r="D12" s="68" t="s">
        <v>27</v>
      </c>
      <c r="E12" s="33" t="s">
        <v>38</v>
      </c>
      <c r="F12" s="68" t="s">
        <v>17</v>
      </c>
      <c r="G12" s="62">
        <v>35080</v>
      </c>
      <c r="H12" s="95" t="s">
        <v>49</v>
      </c>
      <c r="I12" s="62" t="s">
        <v>34</v>
      </c>
      <c r="J12" s="76" t="s">
        <v>37</v>
      </c>
      <c r="K12" s="78" t="s">
        <v>39</v>
      </c>
      <c r="L12" s="79"/>
    </row>
    <row r="13" spans="1:12" ht="15.75" customHeight="1">
      <c r="A13" s="69"/>
      <c r="B13" s="69"/>
      <c r="C13" s="69"/>
      <c r="D13" s="69"/>
      <c r="E13" s="34" t="s">
        <v>41</v>
      </c>
      <c r="F13" s="69"/>
      <c r="G13" s="63"/>
      <c r="H13" s="96"/>
      <c r="I13" s="63"/>
      <c r="J13" s="77"/>
      <c r="K13" s="80" t="s">
        <v>40</v>
      </c>
      <c r="L13" s="81"/>
    </row>
    <row r="14" spans="1:12" s="5" customFormat="1" ht="15.75" customHeight="1">
      <c r="A14" s="56">
        <v>1</v>
      </c>
      <c r="B14" s="56"/>
      <c r="C14" s="56"/>
      <c r="D14" s="56"/>
      <c r="E14" s="55">
        <f>IF('申込確認書'!$E$5="","",IF(B14="","",'申込確認書'!$E$5))</f>
      </c>
      <c r="F14" s="56" t="s">
        <v>32</v>
      </c>
      <c r="G14" s="64"/>
      <c r="H14" s="97"/>
      <c r="I14" s="64"/>
      <c r="J14" s="60"/>
      <c r="K14" s="89">
        <f>B14</f>
        <v>0</v>
      </c>
      <c r="L14" s="90"/>
    </row>
    <row r="15" spans="1:12" ht="15.75" customHeight="1">
      <c r="A15" s="87"/>
      <c r="B15" s="87"/>
      <c r="C15" s="87"/>
      <c r="D15" s="87"/>
      <c r="E15" s="55"/>
      <c r="F15" s="87"/>
      <c r="G15" s="88"/>
      <c r="H15" s="102"/>
      <c r="I15" s="88"/>
      <c r="J15" s="61"/>
      <c r="K15" s="91">
        <f>+B14</f>
        <v>0</v>
      </c>
      <c r="L15" s="92"/>
    </row>
    <row r="16" spans="1:12" s="5" customFormat="1" ht="15.75" customHeight="1">
      <c r="A16" s="56">
        <v>2</v>
      </c>
      <c r="B16" s="56"/>
      <c r="C16" s="56"/>
      <c r="D16" s="56"/>
      <c r="E16" s="55">
        <f>IF('申込確認書'!$E$5="","",IF(B16="","",'申込確認書'!$E$5))</f>
      </c>
      <c r="F16" s="56" t="s">
        <v>32</v>
      </c>
      <c r="G16" s="64"/>
      <c r="H16" s="97"/>
      <c r="I16" s="64"/>
      <c r="J16" s="60"/>
      <c r="K16" s="89">
        <f>B16</f>
        <v>0</v>
      </c>
      <c r="L16" s="90"/>
    </row>
    <row r="17" spans="1:12" ht="15.75" customHeight="1">
      <c r="A17" s="87"/>
      <c r="B17" s="87"/>
      <c r="C17" s="87"/>
      <c r="D17" s="87"/>
      <c r="E17" s="55"/>
      <c r="F17" s="87"/>
      <c r="G17" s="88"/>
      <c r="H17" s="102"/>
      <c r="I17" s="88"/>
      <c r="J17" s="61"/>
      <c r="K17" s="91">
        <f>+B16</f>
        <v>0</v>
      </c>
      <c r="L17" s="92"/>
    </row>
    <row r="18" spans="1:12" s="5" customFormat="1" ht="15.75" customHeight="1">
      <c r="A18" s="56">
        <v>3</v>
      </c>
      <c r="B18" s="56"/>
      <c r="C18" s="56"/>
      <c r="D18" s="56"/>
      <c r="E18" s="55">
        <f>IF('申込確認書'!$E$5="","",IF(B18="","",'申込確認書'!$E$5))</f>
      </c>
      <c r="F18" s="56" t="s">
        <v>32</v>
      </c>
      <c r="G18" s="64"/>
      <c r="H18" s="97"/>
      <c r="I18" s="64"/>
      <c r="J18" s="60"/>
      <c r="K18" s="89">
        <f>B18</f>
        <v>0</v>
      </c>
      <c r="L18" s="90"/>
    </row>
    <row r="19" spans="1:12" ht="15.75" customHeight="1">
      <c r="A19" s="87"/>
      <c r="B19" s="87"/>
      <c r="C19" s="87"/>
      <c r="D19" s="87"/>
      <c r="E19" s="55"/>
      <c r="F19" s="87"/>
      <c r="G19" s="88"/>
      <c r="H19" s="102"/>
      <c r="I19" s="88"/>
      <c r="J19" s="61"/>
      <c r="K19" s="91">
        <f>+B18</f>
        <v>0</v>
      </c>
      <c r="L19" s="92"/>
    </row>
    <row r="20" spans="1:12" s="5" customFormat="1" ht="15.75" customHeight="1">
      <c r="A20" s="56">
        <v>4</v>
      </c>
      <c r="B20" s="56"/>
      <c r="C20" s="56"/>
      <c r="D20" s="56"/>
      <c r="E20" s="55">
        <f>IF('申込確認書'!$E$5="","",IF(B20="","",'申込確認書'!$E$5))</f>
      </c>
      <c r="F20" s="56" t="s">
        <v>32</v>
      </c>
      <c r="G20" s="64"/>
      <c r="H20" s="97"/>
      <c r="I20" s="64"/>
      <c r="J20" s="60"/>
      <c r="K20" s="89">
        <f>B20</f>
        <v>0</v>
      </c>
      <c r="L20" s="90"/>
    </row>
    <row r="21" spans="1:12" ht="15.75" customHeight="1">
      <c r="A21" s="87"/>
      <c r="B21" s="87"/>
      <c r="C21" s="87"/>
      <c r="D21" s="87"/>
      <c r="E21" s="55"/>
      <c r="F21" s="87"/>
      <c r="G21" s="88"/>
      <c r="H21" s="102"/>
      <c r="I21" s="88"/>
      <c r="J21" s="61"/>
      <c r="K21" s="91">
        <f>+B20</f>
        <v>0</v>
      </c>
      <c r="L21" s="92"/>
    </row>
    <row r="22" spans="1:12" s="5" customFormat="1" ht="15.75" customHeight="1">
      <c r="A22" s="56">
        <v>5</v>
      </c>
      <c r="B22" s="56"/>
      <c r="C22" s="56"/>
      <c r="D22" s="56"/>
      <c r="E22" s="55">
        <f>IF('申込確認書'!$E$5="","",IF(B22="","",'申込確認書'!$E$5))</f>
      </c>
      <c r="F22" s="56" t="s">
        <v>32</v>
      </c>
      <c r="G22" s="64"/>
      <c r="H22" s="97"/>
      <c r="I22" s="64"/>
      <c r="J22" s="60"/>
      <c r="K22" s="89">
        <f>B22</f>
        <v>0</v>
      </c>
      <c r="L22" s="90"/>
    </row>
    <row r="23" spans="1:12" ht="15.75" customHeight="1">
      <c r="A23" s="87"/>
      <c r="B23" s="87"/>
      <c r="C23" s="87"/>
      <c r="D23" s="87"/>
      <c r="E23" s="55"/>
      <c r="F23" s="87"/>
      <c r="G23" s="88"/>
      <c r="H23" s="102"/>
      <c r="I23" s="88"/>
      <c r="J23" s="61"/>
      <c r="K23" s="91">
        <f>+B22</f>
        <v>0</v>
      </c>
      <c r="L23" s="92"/>
    </row>
    <row r="24" spans="1:12" s="5" customFormat="1" ht="15.75" customHeight="1">
      <c r="A24" s="56">
        <v>6</v>
      </c>
      <c r="B24" s="56"/>
      <c r="C24" s="56"/>
      <c r="D24" s="56"/>
      <c r="E24" s="55">
        <f>IF('申込確認書'!$E$5="","",IF(B24="","",'申込確認書'!$E$5))</f>
      </c>
      <c r="F24" s="56" t="s">
        <v>32</v>
      </c>
      <c r="G24" s="64"/>
      <c r="H24" s="97"/>
      <c r="I24" s="64"/>
      <c r="J24" s="60"/>
      <c r="K24" s="89">
        <f>B24</f>
        <v>0</v>
      </c>
      <c r="L24" s="90"/>
    </row>
    <row r="25" spans="1:12" ht="15.75" customHeight="1">
      <c r="A25" s="87"/>
      <c r="B25" s="87"/>
      <c r="C25" s="87"/>
      <c r="D25" s="87"/>
      <c r="E25" s="55"/>
      <c r="F25" s="87"/>
      <c r="G25" s="88"/>
      <c r="H25" s="102"/>
      <c r="I25" s="88"/>
      <c r="J25" s="61"/>
      <c r="K25" s="91">
        <f>+B24</f>
        <v>0</v>
      </c>
      <c r="L25" s="92"/>
    </row>
    <row r="26" spans="1:12" s="5" customFormat="1" ht="15.75" customHeight="1">
      <c r="A26" s="56">
        <v>7</v>
      </c>
      <c r="B26" s="56"/>
      <c r="C26" s="56"/>
      <c r="D26" s="56"/>
      <c r="E26" s="55">
        <f>IF('申込確認書'!$E$5="","",IF(B26="","",'申込確認書'!$E$5))</f>
      </c>
      <c r="F26" s="56" t="s">
        <v>32</v>
      </c>
      <c r="G26" s="64"/>
      <c r="H26" s="97"/>
      <c r="I26" s="64"/>
      <c r="J26" s="60"/>
      <c r="K26" s="89">
        <f>B26</f>
        <v>0</v>
      </c>
      <c r="L26" s="90"/>
    </row>
    <row r="27" spans="1:12" ht="15.75" customHeight="1">
      <c r="A27" s="87"/>
      <c r="B27" s="87"/>
      <c r="C27" s="87"/>
      <c r="D27" s="87"/>
      <c r="E27" s="55"/>
      <c r="F27" s="87"/>
      <c r="G27" s="88"/>
      <c r="H27" s="102"/>
      <c r="I27" s="88"/>
      <c r="J27" s="61"/>
      <c r="K27" s="91">
        <f>+B26</f>
        <v>0</v>
      </c>
      <c r="L27" s="92"/>
    </row>
    <row r="28" spans="1:12" s="5" customFormat="1" ht="15.75" customHeight="1">
      <c r="A28" s="56">
        <v>8</v>
      </c>
      <c r="B28" s="56"/>
      <c r="C28" s="56"/>
      <c r="D28" s="56"/>
      <c r="E28" s="55">
        <f>IF('申込確認書'!$E$5="","",IF(B28="","",'申込確認書'!$E$5))</f>
      </c>
      <c r="F28" s="56" t="s">
        <v>32</v>
      </c>
      <c r="G28" s="64"/>
      <c r="H28" s="97"/>
      <c r="I28" s="64"/>
      <c r="J28" s="60"/>
      <c r="K28" s="89">
        <f>B28</f>
        <v>0</v>
      </c>
      <c r="L28" s="90"/>
    </row>
    <row r="29" spans="1:12" ht="15.75" customHeight="1">
      <c r="A29" s="87"/>
      <c r="B29" s="87"/>
      <c r="C29" s="87"/>
      <c r="D29" s="87"/>
      <c r="E29" s="55"/>
      <c r="F29" s="87"/>
      <c r="G29" s="88"/>
      <c r="H29" s="102"/>
      <c r="I29" s="88"/>
      <c r="J29" s="61"/>
      <c r="K29" s="91">
        <f>+B28</f>
        <v>0</v>
      </c>
      <c r="L29" s="92"/>
    </row>
    <row r="30" spans="1:12" s="5" customFormat="1" ht="15.75" customHeight="1">
      <c r="A30" s="56">
        <v>9</v>
      </c>
      <c r="B30" s="56"/>
      <c r="C30" s="56"/>
      <c r="D30" s="56"/>
      <c r="E30" s="55">
        <f>IF('申込確認書'!$E$5="","",IF(B30="","",'申込確認書'!$E$5))</f>
      </c>
      <c r="F30" s="56" t="s">
        <v>32</v>
      </c>
      <c r="G30" s="64"/>
      <c r="H30" s="97"/>
      <c r="I30" s="64"/>
      <c r="J30" s="60"/>
      <c r="K30" s="89">
        <f>B30</f>
        <v>0</v>
      </c>
      <c r="L30" s="90"/>
    </row>
    <row r="31" spans="1:12" ht="15.75" customHeight="1">
      <c r="A31" s="87"/>
      <c r="B31" s="87"/>
      <c r="C31" s="87"/>
      <c r="D31" s="87"/>
      <c r="E31" s="55"/>
      <c r="F31" s="87"/>
      <c r="G31" s="88"/>
      <c r="H31" s="102"/>
      <c r="I31" s="88"/>
      <c r="J31" s="61"/>
      <c r="K31" s="91">
        <f>+B30</f>
        <v>0</v>
      </c>
      <c r="L31" s="92"/>
    </row>
    <row r="32" spans="1:12" s="5" customFormat="1" ht="15.75" customHeight="1">
      <c r="A32" s="56">
        <v>10</v>
      </c>
      <c r="B32" s="56"/>
      <c r="C32" s="56"/>
      <c r="D32" s="56"/>
      <c r="E32" s="55">
        <f>IF('申込確認書'!$E$5="","",IF(B32="","",'申込確認書'!$E$5))</f>
      </c>
      <c r="F32" s="56" t="s">
        <v>32</v>
      </c>
      <c r="G32" s="64"/>
      <c r="H32" s="97"/>
      <c r="I32" s="64"/>
      <c r="J32" s="60"/>
      <c r="K32" s="89">
        <f>B32</f>
        <v>0</v>
      </c>
      <c r="L32" s="90"/>
    </row>
    <row r="33" spans="1:12" ht="15.75" customHeight="1">
      <c r="A33" s="87"/>
      <c r="B33" s="87"/>
      <c r="C33" s="87"/>
      <c r="D33" s="87"/>
      <c r="E33" s="55"/>
      <c r="F33" s="87"/>
      <c r="G33" s="88"/>
      <c r="H33" s="102"/>
      <c r="I33" s="88"/>
      <c r="J33" s="61"/>
      <c r="K33" s="91">
        <f>+B32</f>
        <v>0</v>
      </c>
      <c r="L33" s="92"/>
    </row>
    <row r="34" spans="1:12" s="5" customFormat="1" ht="15.75" customHeight="1">
      <c r="A34" s="56">
        <v>11</v>
      </c>
      <c r="B34" s="56"/>
      <c r="C34" s="56"/>
      <c r="D34" s="56"/>
      <c r="E34" s="55">
        <f>IF('申込確認書'!$E$5="","",IF(B34="","",'申込確認書'!$E$5))</f>
      </c>
      <c r="F34" s="56" t="s">
        <v>32</v>
      </c>
      <c r="G34" s="64"/>
      <c r="H34" s="97"/>
      <c r="I34" s="64"/>
      <c r="J34" s="60"/>
      <c r="K34" s="89">
        <f>B34</f>
        <v>0</v>
      </c>
      <c r="L34" s="90"/>
    </row>
    <row r="35" spans="1:12" ht="15.75" customHeight="1">
      <c r="A35" s="87"/>
      <c r="B35" s="87"/>
      <c r="C35" s="87"/>
      <c r="D35" s="87"/>
      <c r="E35" s="55"/>
      <c r="F35" s="87"/>
      <c r="G35" s="88"/>
      <c r="H35" s="102"/>
      <c r="I35" s="88"/>
      <c r="J35" s="61"/>
      <c r="K35" s="91">
        <f>+B34</f>
        <v>0</v>
      </c>
      <c r="L35" s="92"/>
    </row>
    <row r="36" spans="1:12" s="5" customFormat="1" ht="15.75" customHeight="1">
      <c r="A36" s="56">
        <v>12</v>
      </c>
      <c r="B36" s="56"/>
      <c r="C36" s="56"/>
      <c r="D36" s="56"/>
      <c r="E36" s="55">
        <f>IF('申込確認書'!$E$5="","",IF(B36="","",'申込確認書'!$E$5))</f>
      </c>
      <c r="F36" s="56" t="s">
        <v>32</v>
      </c>
      <c r="G36" s="64"/>
      <c r="H36" s="97"/>
      <c r="I36" s="64"/>
      <c r="J36" s="60"/>
      <c r="K36" s="89">
        <f>B36</f>
        <v>0</v>
      </c>
      <c r="L36" s="90"/>
    </row>
    <row r="37" spans="1:12" ht="15.75" customHeight="1">
      <c r="A37" s="87"/>
      <c r="B37" s="87"/>
      <c r="C37" s="87"/>
      <c r="D37" s="87"/>
      <c r="E37" s="55"/>
      <c r="F37" s="87"/>
      <c r="G37" s="88"/>
      <c r="H37" s="102"/>
      <c r="I37" s="88"/>
      <c r="J37" s="61"/>
      <c r="K37" s="91">
        <f>+B36</f>
        <v>0</v>
      </c>
      <c r="L37" s="92"/>
    </row>
    <row r="38" spans="1:12" s="5" customFormat="1" ht="15.75" customHeight="1">
      <c r="A38" s="56">
        <v>13</v>
      </c>
      <c r="B38" s="56"/>
      <c r="C38" s="56"/>
      <c r="D38" s="56"/>
      <c r="E38" s="55">
        <f>IF('申込確認書'!$E$5="","",IF(B38="","",'申込確認書'!$E$5))</f>
      </c>
      <c r="F38" s="56" t="s">
        <v>32</v>
      </c>
      <c r="G38" s="64"/>
      <c r="H38" s="97"/>
      <c r="I38" s="64"/>
      <c r="J38" s="60"/>
      <c r="K38" s="89">
        <f>B38</f>
        <v>0</v>
      </c>
      <c r="L38" s="90"/>
    </row>
    <row r="39" spans="1:12" ht="15.75" customHeight="1">
      <c r="A39" s="87"/>
      <c r="B39" s="87"/>
      <c r="C39" s="87"/>
      <c r="D39" s="87"/>
      <c r="E39" s="55"/>
      <c r="F39" s="87"/>
      <c r="G39" s="88"/>
      <c r="H39" s="102"/>
      <c r="I39" s="88"/>
      <c r="J39" s="61"/>
      <c r="K39" s="91">
        <f>+B38</f>
        <v>0</v>
      </c>
      <c r="L39" s="92"/>
    </row>
    <row r="40" spans="1:12" s="5" customFormat="1" ht="15.75" customHeight="1">
      <c r="A40" s="56">
        <v>14</v>
      </c>
      <c r="B40" s="56"/>
      <c r="C40" s="56"/>
      <c r="D40" s="56"/>
      <c r="E40" s="55">
        <f>IF('申込確認書'!$E$5="","",IF(B40="","",'申込確認書'!$E$5))</f>
      </c>
      <c r="F40" s="56" t="s">
        <v>32</v>
      </c>
      <c r="G40" s="64"/>
      <c r="H40" s="97"/>
      <c r="I40" s="64"/>
      <c r="J40" s="60"/>
      <c r="K40" s="89">
        <f>B40</f>
        <v>0</v>
      </c>
      <c r="L40" s="90"/>
    </row>
    <row r="41" spans="1:12" ht="15.75" customHeight="1">
      <c r="A41" s="87"/>
      <c r="B41" s="87"/>
      <c r="C41" s="87"/>
      <c r="D41" s="87"/>
      <c r="E41" s="55"/>
      <c r="F41" s="87"/>
      <c r="G41" s="88"/>
      <c r="H41" s="102"/>
      <c r="I41" s="88"/>
      <c r="J41" s="61"/>
      <c r="K41" s="91">
        <f>+B40</f>
        <v>0</v>
      </c>
      <c r="L41" s="92"/>
    </row>
    <row r="42" spans="1:12" s="5" customFormat="1" ht="15.75" customHeight="1">
      <c r="A42" s="56">
        <v>15</v>
      </c>
      <c r="B42" s="56"/>
      <c r="C42" s="56"/>
      <c r="D42" s="56"/>
      <c r="E42" s="55">
        <f>IF('申込確認書'!$E$5="","",IF(B42="","",'申込確認書'!$E$5))</f>
      </c>
      <c r="F42" s="56" t="s">
        <v>32</v>
      </c>
      <c r="G42" s="64"/>
      <c r="H42" s="97"/>
      <c r="I42" s="64"/>
      <c r="J42" s="60"/>
      <c r="K42" s="89">
        <f>B42</f>
        <v>0</v>
      </c>
      <c r="L42" s="90"/>
    </row>
    <row r="43" spans="1:12" ht="15.75" customHeight="1">
      <c r="A43" s="87"/>
      <c r="B43" s="87"/>
      <c r="C43" s="87"/>
      <c r="D43" s="87"/>
      <c r="E43" s="55"/>
      <c r="F43" s="87"/>
      <c r="G43" s="88"/>
      <c r="H43" s="102"/>
      <c r="I43" s="88"/>
      <c r="J43" s="61"/>
      <c r="K43" s="91">
        <f>+B42</f>
        <v>0</v>
      </c>
      <c r="L43" s="92"/>
    </row>
    <row r="44" spans="1:12" s="5" customFormat="1" ht="15.75" customHeight="1">
      <c r="A44" s="56">
        <v>16</v>
      </c>
      <c r="B44" s="56"/>
      <c r="C44" s="56"/>
      <c r="D44" s="56"/>
      <c r="E44" s="55">
        <f>IF('申込確認書'!$E$5="","",IF(B44="","",'申込確認書'!$E$5))</f>
      </c>
      <c r="F44" s="56" t="s">
        <v>32</v>
      </c>
      <c r="G44" s="64"/>
      <c r="H44" s="97"/>
      <c r="I44" s="64"/>
      <c r="J44" s="60"/>
      <c r="K44" s="89">
        <f>B44</f>
        <v>0</v>
      </c>
      <c r="L44" s="90"/>
    </row>
    <row r="45" spans="1:12" ht="15.75" customHeight="1">
      <c r="A45" s="87"/>
      <c r="B45" s="87"/>
      <c r="C45" s="87"/>
      <c r="D45" s="87"/>
      <c r="E45" s="55"/>
      <c r="F45" s="87"/>
      <c r="G45" s="88"/>
      <c r="H45" s="102"/>
      <c r="I45" s="88"/>
      <c r="J45" s="61"/>
      <c r="K45" s="91">
        <f>+B44</f>
        <v>0</v>
      </c>
      <c r="L45" s="92"/>
    </row>
    <row r="46" spans="1:12" s="5" customFormat="1" ht="15.75" customHeight="1">
      <c r="A46" s="56">
        <v>17</v>
      </c>
      <c r="B46" s="56"/>
      <c r="C46" s="56"/>
      <c r="D46" s="56"/>
      <c r="E46" s="55">
        <f>IF('申込確認書'!$E$5="","",IF(B46="","",'申込確認書'!$E$5))</f>
      </c>
      <c r="F46" s="56" t="s">
        <v>32</v>
      </c>
      <c r="G46" s="64"/>
      <c r="H46" s="97"/>
      <c r="I46" s="64"/>
      <c r="J46" s="60"/>
      <c r="K46" s="89">
        <f>B46</f>
        <v>0</v>
      </c>
      <c r="L46" s="90"/>
    </row>
    <row r="47" spans="1:12" ht="15.75" customHeight="1">
      <c r="A47" s="87"/>
      <c r="B47" s="87"/>
      <c r="C47" s="87"/>
      <c r="D47" s="87"/>
      <c r="E47" s="55"/>
      <c r="F47" s="87"/>
      <c r="G47" s="88"/>
      <c r="H47" s="102"/>
      <c r="I47" s="88"/>
      <c r="J47" s="61"/>
      <c r="K47" s="91">
        <f>+B46</f>
        <v>0</v>
      </c>
      <c r="L47" s="92"/>
    </row>
    <row r="48" spans="1:12" s="5" customFormat="1" ht="15.75" customHeight="1">
      <c r="A48" s="56">
        <v>18</v>
      </c>
      <c r="B48" s="56"/>
      <c r="C48" s="56"/>
      <c r="D48" s="56"/>
      <c r="E48" s="55">
        <f>IF('申込確認書'!$E$5="","",IF(B48="","",'申込確認書'!$E$5))</f>
      </c>
      <c r="F48" s="56" t="s">
        <v>32</v>
      </c>
      <c r="G48" s="64"/>
      <c r="H48" s="97"/>
      <c r="I48" s="64"/>
      <c r="J48" s="60"/>
      <c r="K48" s="89">
        <f>B48</f>
        <v>0</v>
      </c>
      <c r="L48" s="90"/>
    </row>
    <row r="49" spans="1:12" ht="15.75" customHeight="1">
      <c r="A49" s="87"/>
      <c r="B49" s="87"/>
      <c r="C49" s="87"/>
      <c r="D49" s="87"/>
      <c r="E49" s="55"/>
      <c r="F49" s="87"/>
      <c r="G49" s="88"/>
      <c r="H49" s="102"/>
      <c r="I49" s="88"/>
      <c r="J49" s="61"/>
      <c r="K49" s="91">
        <f>+B48</f>
        <v>0</v>
      </c>
      <c r="L49" s="92"/>
    </row>
    <row r="50" spans="1:12" s="5" customFormat="1" ht="15.75" customHeight="1">
      <c r="A50" s="56">
        <v>19</v>
      </c>
      <c r="B50" s="56"/>
      <c r="C50" s="56"/>
      <c r="D50" s="56"/>
      <c r="E50" s="55">
        <f>IF('申込確認書'!$E$5="","",IF(B50="","",'申込確認書'!$E$5))</f>
      </c>
      <c r="F50" s="56" t="s">
        <v>32</v>
      </c>
      <c r="G50" s="64"/>
      <c r="H50" s="97"/>
      <c r="I50" s="64"/>
      <c r="J50" s="60"/>
      <c r="K50" s="89">
        <f>B50</f>
        <v>0</v>
      </c>
      <c r="L50" s="90"/>
    </row>
    <row r="51" spans="1:12" ht="15.75" customHeight="1">
      <c r="A51" s="87"/>
      <c r="B51" s="87"/>
      <c r="C51" s="87"/>
      <c r="D51" s="87"/>
      <c r="E51" s="55"/>
      <c r="F51" s="87"/>
      <c r="G51" s="88"/>
      <c r="H51" s="102"/>
      <c r="I51" s="88"/>
      <c r="J51" s="61"/>
      <c r="K51" s="91">
        <f>+B50</f>
        <v>0</v>
      </c>
      <c r="L51" s="92"/>
    </row>
    <row r="52" spans="1:12" s="5" customFormat="1" ht="15.75" customHeight="1">
      <c r="A52" s="56">
        <v>20</v>
      </c>
      <c r="B52" s="56"/>
      <c r="C52" s="56"/>
      <c r="D52" s="56"/>
      <c r="E52" s="55">
        <f>IF('申込確認書'!$E$5="","",IF(B52="","",'申込確認書'!$E$5))</f>
      </c>
      <c r="F52" s="56" t="s">
        <v>32</v>
      </c>
      <c r="G52" s="64"/>
      <c r="H52" s="97"/>
      <c r="I52" s="64"/>
      <c r="J52" s="60"/>
      <c r="K52" s="89">
        <f>B52</f>
        <v>0</v>
      </c>
      <c r="L52" s="90"/>
    </row>
    <row r="53" spans="1:12" ht="15.75" customHeight="1">
      <c r="A53" s="87"/>
      <c r="B53" s="87"/>
      <c r="C53" s="87"/>
      <c r="D53" s="87"/>
      <c r="E53" s="55"/>
      <c r="F53" s="87"/>
      <c r="G53" s="88"/>
      <c r="H53" s="102"/>
      <c r="I53" s="88"/>
      <c r="J53" s="61"/>
      <c r="K53" s="91">
        <f>+B52</f>
        <v>0</v>
      </c>
      <c r="L53" s="92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60">
    <mergeCell ref="H48:H49"/>
    <mergeCell ref="H50:H51"/>
    <mergeCell ref="H52:H53"/>
    <mergeCell ref="H12:H1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H14:H15"/>
    <mergeCell ref="H16:H17"/>
    <mergeCell ref="H18:H19"/>
    <mergeCell ref="H20:H21"/>
    <mergeCell ref="K50:L50"/>
    <mergeCell ref="K51:L51"/>
    <mergeCell ref="K52:L52"/>
    <mergeCell ref="K53:L53"/>
    <mergeCell ref="K46:L46"/>
    <mergeCell ref="K47:L47"/>
    <mergeCell ref="K48:L48"/>
    <mergeCell ref="K49:L49"/>
    <mergeCell ref="K42:L42"/>
    <mergeCell ref="K43:L43"/>
    <mergeCell ref="K44:L44"/>
    <mergeCell ref="K45:L45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14:L14"/>
    <mergeCell ref="K15:L15"/>
    <mergeCell ref="K16:L16"/>
    <mergeCell ref="K17:L17"/>
    <mergeCell ref="D9:E9"/>
    <mergeCell ref="I42:I43"/>
    <mergeCell ref="I44:I45"/>
    <mergeCell ref="E44:E45"/>
    <mergeCell ref="F44:F45"/>
    <mergeCell ref="G44:G45"/>
    <mergeCell ref="E40:E41"/>
    <mergeCell ref="F40:F41"/>
    <mergeCell ref="G40:G41"/>
    <mergeCell ref="E36:E37"/>
    <mergeCell ref="I34:I35"/>
    <mergeCell ref="I36:I37"/>
    <mergeCell ref="I38:I39"/>
    <mergeCell ref="I40:I41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E52:E53"/>
    <mergeCell ref="F52:F53"/>
    <mergeCell ref="G52:G53"/>
    <mergeCell ref="I52:I53"/>
    <mergeCell ref="A52:A53"/>
    <mergeCell ref="B52:B53"/>
    <mergeCell ref="C52:C53"/>
    <mergeCell ref="D52:D53"/>
    <mergeCell ref="A50:A51"/>
    <mergeCell ref="B50:B51"/>
    <mergeCell ref="C50:C51"/>
    <mergeCell ref="D50:D51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48:A49"/>
    <mergeCell ref="B48:B49"/>
    <mergeCell ref="C48:C49"/>
    <mergeCell ref="A46:A47"/>
    <mergeCell ref="B46:B47"/>
    <mergeCell ref="C46:C47"/>
    <mergeCell ref="E46:E47"/>
    <mergeCell ref="F46:F47"/>
    <mergeCell ref="G46:G47"/>
    <mergeCell ref="J46:J47"/>
    <mergeCell ref="I46:I47"/>
    <mergeCell ref="H46:H47"/>
    <mergeCell ref="D46:D47"/>
    <mergeCell ref="B44:B45"/>
    <mergeCell ref="C44:C45"/>
    <mergeCell ref="D44:D45"/>
    <mergeCell ref="J40:J41"/>
    <mergeCell ref="E42:E43"/>
    <mergeCell ref="F42:F43"/>
    <mergeCell ref="G42:G43"/>
    <mergeCell ref="J42:J43"/>
    <mergeCell ref="J44:J45"/>
    <mergeCell ref="A42:A43"/>
    <mergeCell ref="B42:B43"/>
    <mergeCell ref="C42:C43"/>
    <mergeCell ref="D42:D43"/>
    <mergeCell ref="A44:A45"/>
    <mergeCell ref="A40:A41"/>
    <mergeCell ref="B40:B41"/>
    <mergeCell ref="C40:C41"/>
    <mergeCell ref="D40:D41"/>
    <mergeCell ref="J36:J37"/>
    <mergeCell ref="A38:A39"/>
    <mergeCell ref="B38:B39"/>
    <mergeCell ref="C38:C39"/>
    <mergeCell ref="D38:D39"/>
    <mergeCell ref="E38:E39"/>
    <mergeCell ref="F38:F39"/>
    <mergeCell ref="G38:G39"/>
    <mergeCell ref="J38:J39"/>
    <mergeCell ref="F36:F37"/>
    <mergeCell ref="G36:G37"/>
    <mergeCell ref="A36:A37"/>
    <mergeCell ref="B36:B37"/>
    <mergeCell ref="C36:C37"/>
    <mergeCell ref="D36:D37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E32:E33"/>
    <mergeCell ref="F32:F33"/>
    <mergeCell ref="G32:G33"/>
    <mergeCell ref="I32:I33"/>
    <mergeCell ref="A32:A33"/>
    <mergeCell ref="B32:B33"/>
    <mergeCell ref="C32:C33"/>
    <mergeCell ref="D32:D3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J30:J31"/>
    <mergeCell ref="I28:I29"/>
    <mergeCell ref="I30:I31"/>
    <mergeCell ref="A12:A13"/>
    <mergeCell ref="B12:B13"/>
    <mergeCell ref="C12:C13"/>
    <mergeCell ref="A14:A15"/>
    <mergeCell ref="B14:B15"/>
    <mergeCell ref="C14:C15"/>
    <mergeCell ref="A16:A17"/>
    <mergeCell ref="D30:D31"/>
    <mergeCell ref="E30:E31"/>
    <mergeCell ref="F30:F31"/>
    <mergeCell ref="G30:G31"/>
    <mergeCell ref="K28:L28"/>
    <mergeCell ref="K29:L29"/>
    <mergeCell ref="D28:D29"/>
    <mergeCell ref="E28:E29"/>
    <mergeCell ref="F28:F29"/>
    <mergeCell ref="G28:G29"/>
    <mergeCell ref="J28:J29"/>
    <mergeCell ref="J24:J25"/>
    <mergeCell ref="J26:J27"/>
    <mergeCell ref="D24:D25"/>
    <mergeCell ref="E24:E25"/>
    <mergeCell ref="D26:D27"/>
    <mergeCell ref="E26:E27"/>
    <mergeCell ref="F26:F27"/>
    <mergeCell ref="G26:G27"/>
    <mergeCell ref="F24:F25"/>
    <mergeCell ref="G24:G25"/>
    <mergeCell ref="J20:J21"/>
    <mergeCell ref="J22:J23"/>
    <mergeCell ref="K18:L18"/>
    <mergeCell ref="K19:L19"/>
    <mergeCell ref="K20:L20"/>
    <mergeCell ref="K21:L21"/>
    <mergeCell ref="K22:L22"/>
    <mergeCell ref="K23:L23"/>
    <mergeCell ref="D22:D23"/>
    <mergeCell ref="E22:E23"/>
    <mergeCell ref="F22:F23"/>
    <mergeCell ref="G22:G23"/>
    <mergeCell ref="D20:D21"/>
    <mergeCell ref="E20:E21"/>
    <mergeCell ref="F20:F21"/>
    <mergeCell ref="G20:G21"/>
    <mergeCell ref="F18:F19"/>
    <mergeCell ref="G18:G19"/>
    <mergeCell ref="F16:F17"/>
    <mergeCell ref="G16:G17"/>
    <mergeCell ref="D16:D17"/>
    <mergeCell ref="E16:E17"/>
    <mergeCell ref="D18:D19"/>
    <mergeCell ref="E18:E19"/>
    <mergeCell ref="J12:J13"/>
    <mergeCell ref="J14:J15"/>
    <mergeCell ref="K26:L26"/>
    <mergeCell ref="K27:L27"/>
    <mergeCell ref="J16:J17"/>
    <mergeCell ref="K12:L12"/>
    <mergeCell ref="K13:L13"/>
    <mergeCell ref="J18:J19"/>
    <mergeCell ref="K25:L25"/>
    <mergeCell ref="K24:L24"/>
    <mergeCell ref="D12:D13"/>
    <mergeCell ref="F12:F13"/>
    <mergeCell ref="G12:G13"/>
    <mergeCell ref="D14:D15"/>
    <mergeCell ref="E14:E15"/>
    <mergeCell ref="F14:F15"/>
    <mergeCell ref="G14:G15"/>
    <mergeCell ref="C3:E3"/>
    <mergeCell ref="F3:G3"/>
    <mergeCell ref="B1:J1"/>
    <mergeCell ref="F5:L5"/>
    <mergeCell ref="C7:J7"/>
    <mergeCell ref="C5:D5"/>
    <mergeCell ref="F6:J6"/>
    <mergeCell ref="A7:B7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5:K17 K18:L21 K22:L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Wishborn T.A.</dc:creator>
  <cp:keywords/>
  <dc:description/>
  <cp:lastModifiedBy>HIBOLIN</cp:lastModifiedBy>
  <cp:lastPrinted>2011-10-23T14:37:31Z</cp:lastPrinted>
  <dcterms:created xsi:type="dcterms:W3CDTF">2004-01-08T06:10:27Z</dcterms:created>
  <dcterms:modified xsi:type="dcterms:W3CDTF">2011-10-23T14:41:05Z</dcterms:modified>
  <cp:category/>
  <cp:version/>
  <cp:contentType/>
  <cp:contentStatus/>
</cp:coreProperties>
</file>