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表紙" sheetId="1" r:id="rId1"/>
    <sheet name="ドロー" sheetId="2" r:id="rId2"/>
    <sheet name="タイムテーブル" sheetId="3" r:id="rId3"/>
    <sheet name="出場者一覧" sheetId="4" r:id="rId4"/>
  </sheets>
  <definedNames>
    <definedName name="_xlnm.Print_Area" localSheetId="2">'タイムテーブル'!$A$1:$R$57</definedName>
    <definedName name="_xlnm.Print_Area" localSheetId="1">'ドロー'!$A$1:$AH$47</definedName>
  </definedNames>
  <calcPr fullCalcOnLoad="1"/>
</workbook>
</file>

<file path=xl/sharedStrings.xml><?xml version="1.0" encoding="utf-8"?>
<sst xmlns="http://schemas.openxmlformats.org/spreadsheetml/2006/main" count="484" uniqueCount="307">
  <si>
    <t>&lt;&lt; 男子　予選 &gt;&gt;</t>
  </si>
  <si>
    <t>&lt;&lt; 女子　予選 &gt;&gt;</t>
  </si>
  <si>
    <t>ひたちなか支部予選会</t>
  </si>
  <si>
    <t>主    催</t>
  </si>
  <si>
    <t>主    管</t>
  </si>
  <si>
    <t>協    力</t>
  </si>
  <si>
    <t>開催期日</t>
  </si>
  <si>
    <t>会    場</t>
  </si>
  <si>
    <t xml:space="preserve">  茨城県テニス協会</t>
  </si>
  <si>
    <t xml:space="preserve">  茨城県テニス協会 ひたちなか支部</t>
  </si>
  <si>
    <t xml:space="preserve">  ひたちなか市 各テニスクラブ</t>
  </si>
  <si>
    <t xml:space="preserve">  ひたちなか市総合運動公園テニスコート</t>
  </si>
  <si>
    <t>ひたちなか市総合運動公園テニスコート</t>
  </si>
  <si>
    <t>　　　　　　時間
コートNO</t>
  </si>
  <si>
    <t>注）</t>
  </si>
  <si>
    <t>タイムテーブルの時間はおおよそで早めになっています。</t>
  </si>
  <si>
    <t>昨年度のチーム戦績による。</t>
  </si>
  <si>
    <t>&lt;&lt;注意事項&gt;&gt;</t>
  </si>
  <si>
    <t>受付は早めに済ませてください。</t>
  </si>
  <si>
    <t>試合開始のコールがされても試合ができない場合は、棄権となります。</t>
  </si>
  <si>
    <t>試合はセルフジャッジです。コールはサーバーが大きな声で行って下さい。</t>
  </si>
  <si>
    <t>試合前の練習は各自初戦のみ３分間、以降の試合からはサービス４本とします。</t>
  </si>
  <si>
    <t>雨天等による試合実施の判断は会場で判断します。</t>
  </si>
  <si>
    <t>&lt;&lt;問い合わせ&gt;&gt;</t>
  </si>
  <si>
    <t>9:00～</t>
  </si>
  <si>
    <t>A-1</t>
  </si>
  <si>
    <t>ゴミは必ず各自で持ち帰って下さい。</t>
  </si>
  <si>
    <t>主催者は大会中の傷害等に関し一切の責任を負いません。</t>
  </si>
  <si>
    <t>準優勝</t>
  </si>
  <si>
    <t>シード順</t>
  </si>
  <si>
    <t>日立佐和</t>
  </si>
  <si>
    <t>：</t>
  </si>
  <si>
    <t>日立協和</t>
  </si>
  <si>
    <t>ひたちなか支部予選    試合日程表</t>
  </si>
  <si>
    <t>松村</t>
  </si>
  <si>
    <t>（日立佐和）</t>
  </si>
  <si>
    <t>中崎</t>
  </si>
  <si>
    <t>ひたちなか支部代表副理事</t>
  </si>
  <si>
    <t>下表に該当した箇所をＮ.Ｓとしたオーダーにする。</t>
  </si>
  <si>
    <t>男子</t>
  </si>
  <si>
    <t>女子</t>
  </si>
  <si>
    <t>ドロー作成について：シードクラブ以外は無作為抽選とした。</t>
  </si>
  <si>
    <t>チームの人数が規定の人数に満たない場合（男子8名未満、女子5名未満）のオーダーは、</t>
  </si>
  <si>
    <t>欠員のチームは必ず本部に届けてください。</t>
  </si>
  <si>
    <t>１名欠員の場合</t>
  </si>
  <si>
    <t>２名欠員の場合</t>
  </si>
  <si>
    <t>３名欠員の場合</t>
  </si>
  <si>
    <t>Ｄ３及びＳ２</t>
  </si>
  <si>
    <t>終了後、勝者クラブが速やかに結果を報告してください。</t>
  </si>
  <si>
    <t>スコアボードはドロー番号の小さいクラブが上です。</t>
  </si>
  <si>
    <t>2.</t>
  </si>
  <si>
    <t>3.</t>
  </si>
  <si>
    <t>4.</t>
  </si>
  <si>
    <t>5.</t>
  </si>
  <si>
    <t>6.</t>
  </si>
  <si>
    <t>8.</t>
  </si>
  <si>
    <t>9.</t>
  </si>
  <si>
    <t>11.</t>
  </si>
  <si>
    <t>13.</t>
  </si>
  <si>
    <t>14.</t>
  </si>
  <si>
    <t>出場ﾁｰﾑ女子</t>
  </si>
  <si>
    <t>出場ﾁｰﾑ男子</t>
  </si>
  <si>
    <t>ＫＴＣ</t>
  </si>
  <si>
    <t>坪田 信一</t>
  </si>
  <si>
    <t>山口 広隆</t>
  </si>
  <si>
    <t>羽井野 昌才</t>
  </si>
  <si>
    <t>名取 久秀</t>
  </si>
  <si>
    <t>黒沢 里志</t>
  </si>
  <si>
    <t>河野 智美</t>
  </si>
  <si>
    <t>斉藤 康司</t>
  </si>
  <si>
    <t>星 将之</t>
  </si>
  <si>
    <t>渡辺 慶次</t>
  </si>
  <si>
    <t>佐藤 敏彦</t>
  </si>
  <si>
    <t>小倉 誠</t>
  </si>
  <si>
    <t>川崎 祐喜</t>
  </si>
  <si>
    <t>宮本 拓也</t>
  </si>
  <si>
    <t>飛田 宗良</t>
  </si>
  <si>
    <t>鹿志村 修</t>
  </si>
  <si>
    <t>吉田 謙二</t>
  </si>
  <si>
    <t>江橋 治夫</t>
  </si>
  <si>
    <t>井上 佳久</t>
  </si>
  <si>
    <t>富樫 智人</t>
  </si>
  <si>
    <t>助川 邦男</t>
  </si>
  <si>
    <t>武士 紀昭</t>
  </si>
  <si>
    <t>加藤 正志</t>
  </si>
  <si>
    <t>稲葉 隆</t>
  </si>
  <si>
    <t>野村 和孝</t>
  </si>
  <si>
    <t>粟野 武</t>
  </si>
  <si>
    <t>鈴木 功一</t>
  </si>
  <si>
    <t>千葉 雅弘</t>
  </si>
  <si>
    <t>寺門 克則</t>
  </si>
  <si>
    <t>ACB</t>
  </si>
  <si>
    <t>《出場者リスト》</t>
  </si>
  <si>
    <t>〔女子〕</t>
  </si>
  <si>
    <t>〔男子〕</t>
  </si>
  <si>
    <t>ＫＴＣ (Ａ)</t>
  </si>
  <si>
    <t>ＫＴＣ (Ｂ)</t>
  </si>
  <si>
    <t>ＫＴＣ (Ｃ)</t>
  </si>
  <si>
    <t>D1</t>
  </si>
  <si>
    <t>D2</t>
  </si>
  <si>
    <t>D3</t>
  </si>
  <si>
    <t>S1</t>
  </si>
  <si>
    <t>S2</t>
  </si>
  <si>
    <t>S</t>
  </si>
  <si>
    <t>ﾁｰﾑ名</t>
  </si>
  <si>
    <t>③</t>
  </si>
  <si>
    <t>④</t>
  </si>
  <si>
    <t>勝敗</t>
  </si>
  <si>
    <t>順位</t>
  </si>
  <si>
    <t>9:30～</t>
  </si>
  <si>
    <t>10：00～</t>
  </si>
  <si>
    <t>A-2</t>
  </si>
  <si>
    <t>A-3</t>
  </si>
  <si>
    <t>A-4</t>
  </si>
  <si>
    <t>A-5</t>
  </si>
  <si>
    <t>B-1</t>
  </si>
  <si>
    <t>B-2</t>
  </si>
  <si>
    <t>B-3</t>
  </si>
  <si>
    <t>B-4</t>
  </si>
  <si>
    <t>C-1</t>
  </si>
  <si>
    <t>C-2</t>
  </si>
  <si>
    <t>欠席者が出た場合コートに空きが出来てしまいますので、早めのエントリーをして</t>
  </si>
  <si>
    <t>頂けます様、ご協力お願い致します。</t>
  </si>
  <si>
    <t>&lt;&lt;シードについて&gt;&gt;</t>
  </si>
  <si>
    <t>1.</t>
  </si>
  <si>
    <t>但し、天候等のやむをえない事情により変更される事がある。</t>
  </si>
  <si>
    <t>7.</t>
  </si>
  <si>
    <t>シングルス、ダブルス共に実力上位者から1.2.3.とする。</t>
  </si>
  <si>
    <t>試合順は原則として男子はＤ１→Ｄ２→Ｄ３→Ｓ１→Ｓ２。女子はＤ１→Ｄ２→Ｓとする。</t>
  </si>
  <si>
    <t>Ｓ２</t>
  </si>
  <si>
    <t>Ｓ１</t>
  </si>
  <si>
    <t>Ｄ３</t>
  </si>
  <si>
    <t>Ｄ２</t>
  </si>
  <si>
    <t>－</t>
  </si>
  <si>
    <t>10.</t>
  </si>
  <si>
    <t>全試合、セルフジャッジです。終了後、勝者クラブが速やかに結果を報告してください。</t>
  </si>
  <si>
    <t>12.</t>
  </si>
  <si>
    <t>&lt;&lt;予選通過チームについて&gt;&gt;</t>
  </si>
  <si>
    <t>ひたちなか支部代表理事</t>
  </si>
  <si>
    <t>（090-2163-0131)</t>
  </si>
  <si>
    <t>（ＨＣＥ）</t>
  </si>
  <si>
    <t>（090-9133-8128)</t>
  </si>
  <si>
    <t>12：00～</t>
  </si>
  <si>
    <t>ひたちなか支部予選</t>
  </si>
  <si>
    <t>優　勝</t>
  </si>
  <si>
    <t>第７回茨城県クラブ対抗戦Ｃクラス大会</t>
  </si>
  <si>
    <t>ひたちなか支部予選</t>
  </si>
  <si>
    <t>第２７回 茨城県クラブ対抗戦 女子Ｂクラス大会</t>
  </si>
  <si>
    <t>第  ８回 茨城県クラブ対抗戦 男子Ｃクラス大会</t>
  </si>
  <si>
    <t>ＡＣＢ</t>
  </si>
  <si>
    <t>ＡＣＢ</t>
  </si>
  <si>
    <t>TeamMats （前年度 Ａクラス）</t>
  </si>
  <si>
    <t>ＡＣＢ       （前年度 優勝）</t>
  </si>
  <si>
    <t>TeamMats</t>
  </si>
  <si>
    <t>TeamMats</t>
  </si>
  <si>
    <t>ＲＰＳ</t>
  </si>
  <si>
    <t>第２７回茨城県クラブ対抗戦Bクラス（女子）大会</t>
  </si>
  <si>
    <t>第  ８回茨城県クラブ対抗戦Ｃクラス（男子）大会</t>
  </si>
  <si>
    <t>15.</t>
  </si>
  <si>
    <t>その他、「ＪＴＡテニスルールブック２００９」に準ずる。</t>
  </si>
  <si>
    <t>女子優勝、準優勝チームは第27回茨城県クラブ対抗Bクラス大会の出場権を得る。</t>
  </si>
  <si>
    <t>男子優勝、準優勝チームは第8回茨城県クラブ対抗Ｃクラス大会の出場権を得る。</t>
  </si>
  <si>
    <t>第２７回茨城県クラブ対抗戦Ｂクラス大会</t>
  </si>
  <si>
    <t>TeamMats</t>
  </si>
  <si>
    <t>ＫＴＣ Ａ</t>
  </si>
  <si>
    <t>ＫＴＣ Ｂ</t>
  </si>
  <si>
    <t>ＫＴＣ Ｃ</t>
  </si>
  <si>
    <t>ＫＴＣ Ｂ（前年度 準優勝）</t>
  </si>
  <si>
    <t>ＫＴＣ Ａ（前年度 優勝）</t>
  </si>
  <si>
    <t>10：30～</t>
  </si>
  <si>
    <t>11：00～</t>
  </si>
  <si>
    <t>11：30～</t>
  </si>
  <si>
    <t>12:30～</t>
  </si>
  <si>
    <t>＜平成21年5月31日(日)　予備日 6月 6日(土)＞</t>
  </si>
  <si>
    <t>試合は全て6ｹﾞｰﾑ先取（ﾉｰｱﾄﾞﾊﾞﾝﾃｰｼﾞ方式）</t>
  </si>
  <si>
    <t>TeamMats</t>
  </si>
  <si>
    <t>ＫＴＣ</t>
  </si>
  <si>
    <t>ＲＰＳ</t>
  </si>
  <si>
    <t>KTC (A)</t>
  </si>
  <si>
    <t>KTC (B)</t>
  </si>
  <si>
    <t>KTC (C)</t>
  </si>
  <si>
    <t>橋本　淳子</t>
  </si>
  <si>
    <t>上田　美津子</t>
  </si>
  <si>
    <t>山下　淳子</t>
  </si>
  <si>
    <t>能登　敦子</t>
  </si>
  <si>
    <t>土谷　糸子</t>
  </si>
  <si>
    <t>西野　礼子</t>
  </si>
  <si>
    <t>田中　優子</t>
  </si>
  <si>
    <t>高場恵子</t>
  </si>
  <si>
    <t>大槻恵美子</t>
  </si>
  <si>
    <t>茅根薫</t>
  </si>
  <si>
    <t>浦川淳子</t>
  </si>
  <si>
    <t>大内ひとみ</t>
  </si>
  <si>
    <t>唐沢千尋</t>
  </si>
  <si>
    <t>鈴木あけみ</t>
  </si>
  <si>
    <t>青山ひろみ</t>
  </si>
  <si>
    <t>黒沢裕美子</t>
  </si>
  <si>
    <t>清水礼子</t>
  </si>
  <si>
    <t>谷内玲子</t>
  </si>
  <si>
    <t>高場千夏子</t>
  </si>
  <si>
    <t>池田由美子</t>
  </si>
  <si>
    <t>井上英里子</t>
  </si>
  <si>
    <t>寺門由美江</t>
  </si>
  <si>
    <t>青木　有佳</t>
  </si>
  <si>
    <t>北村　妙子</t>
  </si>
  <si>
    <t>中澤　英子</t>
  </si>
  <si>
    <t>久貝　峯子</t>
  </si>
  <si>
    <t>中島　邦子</t>
  </si>
  <si>
    <t>中島　直美</t>
  </si>
  <si>
    <t>塚田　隆子</t>
  </si>
  <si>
    <t>山田　恭子</t>
  </si>
  <si>
    <t>宮尾　彩</t>
  </si>
  <si>
    <t>橘　久乃</t>
  </si>
  <si>
    <t>鈴木　優子</t>
  </si>
  <si>
    <t>梶　京子</t>
  </si>
  <si>
    <t>中沢 隆史</t>
  </si>
  <si>
    <t>小平 宏芳</t>
  </si>
  <si>
    <t>小田倉 信行</t>
  </si>
  <si>
    <t>田口 富嗣</t>
  </si>
  <si>
    <t>会沢 修</t>
  </si>
  <si>
    <t>秋山 隆</t>
  </si>
  <si>
    <t>伊東 光朋</t>
  </si>
  <si>
    <t>新美 忍</t>
  </si>
  <si>
    <t>アドバンス</t>
  </si>
  <si>
    <t xml:space="preserve">鹿志村 直子 </t>
  </si>
  <si>
    <t>菊池　麻紀</t>
  </si>
  <si>
    <t>木村　恵美子</t>
  </si>
  <si>
    <t>久保　智子</t>
  </si>
  <si>
    <t>山岸　陽子</t>
  </si>
  <si>
    <t>新妻 重人</t>
  </si>
  <si>
    <t>桑野 翼</t>
  </si>
  <si>
    <t>長谷 聡士</t>
  </si>
  <si>
    <t>入江 徹</t>
  </si>
  <si>
    <t>小倉 清隆</t>
  </si>
  <si>
    <t>今川 洋二</t>
  </si>
  <si>
    <t>杢尾 將弘</t>
  </si>
  <si>
    <t>堀内 義孝</t>
  </si>
  <si>
    <t>高橋 和夫</t>
  </si>
  <si>
    <t>森島 久雄</t>
  </si>
  <si>
    <t>松村 哲生</t>
  </si>
  <si>
    <t>品田 正</t>
  </si>
  <si>
    <t>Aﾘｰｸﾞ</t>
  </si>
  <si>
    <t>Bﾘｰｸﾞ</t>
  </si>
  <si>
    <t>⑩</t>
  </si>
  <si>
    <t>⑫</t>
  </si>
  <si>
    <t>⑭</t>
  </si>
  <si>
    <t>⑯</t>
  </si>
  <si>
    <t>⑱</t>
  </si>
  <si>
    <t>大会使用ﾎﾞｰﾙ（ﾀﾞﾝﾛｯﾌﾟﾌｫｰﾄｲｴﾛｰ）は各チ－ムの持ち寄りとする。〔男子（20球）、女子（12球）〕</t>
  </si>
  <si>
    <t>ＫＴＣ</t>
  </si>
  <si>
    <t>ＲＰＳ</t>
  </si>
  <si>
    <t>⑥</t>
  </si>
  <si>
    <t>②</t>
  </si>
  <si>
    <t>⑲</t>
  </si>
  <si>
    <t>⑰</t>
  </si>
  <si>
    <t>2-1</t>
  </si>
  <si>
    <t>0-3</t>
  </si>
  <si>
    <t>3-0</t>
  </si>
  <si>
    <t>1-2</t>
  </si>
  <si>
    <t>2－0</t>
  </si>
  <si>
    <t>1－1</t>
  </si>
  <si>
    <t>0－2</t>
  </si>
  <si>
    <t>2－0</t>
  </si>
  <si>
    <t>順位決定戦：1-2位 TeamMATS 3 - 0 ＡＣＢ   3-4位 ＫＴＣ 1 - 2 アドバンス   5-6位 ＲＰＳ 2 - 1 日立協和</t>
  </si>
  <si>
    <t>5-0</t>
  </si>
  <si>
    <t>4-1</t>
  </si>
  <si>
    <t>3-2</t>
  </si>
  <si>
    <t>0-5</t>
  </si>
  <si>
    <t>2-3</t>
  </si>
  <si>
    <t>1-4</t>
  </si>
  <si>
    <t>4－0</t>
  </si>
  <si>
    <t>1－3</t>
  </si>
  <si>
    <t>3－1</t>
  </si>
  <si>
    <t>日立佐和（第8回茨城県クラブ対抗Ｃクラス大会出場権を得る）</t>
  </si>
  <si>
    <t>ＫＴＣ Ａ  （第8回茨城県クラブ対抗Ｃクラス大会出場権を得る）</t>
  </si>
  <si>
    <t>(A)取得
ｾｯﾄ数</t>
  </si>
  <si>
    <t>(B)総
ｾｯﾄ数</t>
  </si>
  <si>
    <t>A/B
取得ｾｯﾄ率</t>
  </si>
  <si>
    <t>A/B
取得
ｾｯﾄ率</t>
  </si>
  <si>
    <t>Team Mats（第２７回茨城県クラブ対抗Ｂクラス大会出場権を得る）</t>
  </si>
  <si>
    <t>ＡＣＢ（第２７回茨城県クラブ対抗Ｂクラス大会出場権を得る）</t>
  </si>
  <si>
    <t>：</t>
  </si>
  <si>
    <t>D1</t>
  </si>
  <si>
    <t>D2</t>
  </si>
  <si>
    <t>⑪</t>
  </si>
  <si>
    <t>⑬</t>
  </si>
  <si>
    <t>⑮</t>
  </si>
  <si>
    <t>D3</t>
  </si>
  <si>
    <t>S1</t>
  </si>
  <si>
    <t>S2</t>
  </si>
  <si>
    <t>①</t>
  </si>
  <si>
    <t>③</t>
  </si>
  <si>
    <t>⑤</t>
  </si>
  <si>
    <t>⑦</t>
  </si>
  <si>
    <t>⑧</t>
  </si>
  <si>
    <t>S</t>
  </si>
  <si>
    <t>D1</t>
  </si>
  <si>
    <t>D2</t>
  </si>
  <si>
    <t>S1</t>
  </si>
  <si>
    <t>S2</t>
  </si>
  <si>
    <t>⑧</t>
  </si>
  <si>
    <t>⑨</t>
  </si>
  <si>
    <t>⑦</t>
  </si>
  <si>
    <t>⑧</t>
  </si>
  <si>
    <t>S</t>
  </si>
  <si>
    <t>出場権
獲得</t>
  </si>
  <si>
    <t xml:space="preserve">  H21年 5月 31日（日）  予備日： 6月 6日（土）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</si>
</sst>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@\ \)"/>
    <numFmt numFmtId="177" formatCode="\(@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mmm\-yyyy"/>
    <numFmt numFmtId="183" formatCode="0.00000"/>
    <numFmt numFmtId="184" formatCode="0.0000"/>
    <numFmt numFmtId="185" formatCode="0.000"/>
    <numFmt numFmtId="186" formatCode="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i/>
      <sz val="12"/>
      <name val="ＭＳ Ｐ明朝"/>
      <family val="1"/>
    </font>
    <font>
      <sz val="18"/>
      <name val="ＭＳ Ｐゴシック"/>
      <family val="3"/>
    </font>
    <font>
      <b/>
      <sz val="24"/>
      <name val="ＭＳ Ｐゴシック"/>
      <family val="3"/>
    </font>
    <font>
      <sz val="10.5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b/>
      <sz val="48"/>
      <color indexed="10"/>
      <name val="ＭＳ Ｐゴシック"/>
      <family val="3"/>
    </font>
    <font>
      <b/>
      <sz val="11"/>
      <name val="ＭＳ Ｐ明朝"/>
      <family val="1"/>
    </font>
    <font>
      <b/>
      <sz val="11"/>
      <color indexed="12"/>
      <name val="ＭＳ Ｐゴシック"/>
      <family val="3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15" fillId="0" borderId="0" xfId="0" applyFont="1" applyBorder="1" applyAlignment="1">
      <alignment vertical="top" wrapText="1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0" fillId="0" borderId="27" xfId="0" applyBorder="1" applyAlignment="1">
      <alignment/>
    </xf>
    <xf numFmtId="0" fontId="16" fillId="0" borderId="2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2" borderId="27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11" fillId="4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27" xfId="0" applyBorder="1" applyAlignment="1">
      <alignment vertical="center"/>
    </xf>
    <xf numFmtId="0" fontId="5" fillId="3" borderId="11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11" fillId="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 shrinkToFit="1"/>
    </xf>
    <xf numFmtId="0" fontId="11" fillId="5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1" fillId="4" borderId="28" xfId="0" applyFont="1" applyFill="1" applyBorder="1" applyAlignment="1">
      <alignment horizontal="center" vertical="center"/>
    </xf>
    <xf numFmtId="56" fontId="11" fillId="4" borderId="27" xfId="0" applyNumberFormat="1" applyFont="1" applyFill="1" applyBorder="1" applyAlignment="1" quotePrefix="1">
      <alignment horizontal="center" vertical="center"/>
    </xf>
    <xf numFmtId="0" fontId="11" fillId="4" borderId="27" xfId="0" applyFont="1" applyFill="1" applyBorder="1" applyAlignment="1" quotePrefix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7" xfId="0" applyFont="1" applyFill="1" applyBorder="1" applyAlignment="1" quotePrefix="1">
      <alignment horizontal="center" vertical="center"/>
    </xf>
    <xf numFmtId="0" fontId="11" fillId="6" borderId="27" xfId="0" applyFont="1" applyFill="1" applyBorder="1" applyAlignment="1" quotePrefix="1">
      <alignment horizontal="center" vertical="center"/>
    </xf>
    <xf numFmtId="2" fontId="11" fillId="3" borderId="27" xfId="0" applyNumberFormat="1" applyFont="1" applyFill="1" applyBorder="1" applyAlignment="1">
      <alignment vertical="center"/>
    </xf>
    <xf numFmtId="0" fontId="11" fillId="7" borderId="27" xfId="0" applyFont="1" applyFill="1" applyBorder="1" applyAlignment="1">
      <alignment vertical="center"/>
    </xf>
    <xf numFmtId="2" fontId="11" fillId="7" borderId="27" xfId="0" applyNumberFormat="1" applyFont="1" applyFill="1" applyBorder="1" applyAlignment="1">
      <alignment vertical="center"/>
    </xf>
    <xf numFmtId="186" fontId="11" fillId="4" borderId="27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0" fontId="20" fillId="2" borderId="29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/>
    </xf>
    <xf numFmtId="0" fontId="20" fillId="8" borderId="2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県選手権シングルス支部予選ドロー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9</xdr:row>
      <xdr:rowOff>123825</xdr:rowOff>
    </xdr:from>
    <xdr:ext cx="2705100" cy="762000"/>
    <xdr:sp>
      <xdr:nvSpPr>
        <xdr:cNvPr id="1" name="TextBox 1"/>
        <xdr:cNvSpPr txBox="1">
          <a:spLocks noChangeArrowheads="1"/>
        </xdr:cNvSpPr>
      </xdr:nvSpPr>
      <xdr:spPr>
        <a:xfrm>
          <a:off x="2009775" y="3267075"/>
          <a:ext cx="2705100" cy="7620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結果報告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28575</xdr:rowOff>
    </xdr:from>
    <xdr:ext cx="1590675" cy="200025"/>
    <xdr:sp>
      <xdr:nvSpPr>
        <xdr:cNvPr id="1" name="TextBox 2"/>
        <xdr:cNvSpPr txBox="1">
          <a:spLocks noChangeArrowheads="1"/>
        </xdr:cNvSpPr>
      </xdr:nvSpPr>
      <xdr:spPr>
        <a:xfrm>
          <a:off x="1200150" y="714375"/>
          <a:ext cx="1590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予選通過 上位２チーム</a:t>
          </a:r>
        </a:p>
      </xdr:txBody>
    </xdr:sp>
    <xdr:clientData/>
  </xdr:oneCellAnchor>
  <xdr:oneCellAnchor>
    <xdr:from>
      <xdr:col>18</xdr:col>
      <xdr:colOff>19050</xdr:colOff>
      <xdr:row>19</xdr:row>
      <xdr:rowOff>76200</xdr:rowOff>
    </xdr:from>
    <xdr:ext cx="1952625" cy="200025"/>
    <xdr:sp>
      <xdr:nvSpPr>
        <xdr:cNvPr id="2" name="TextBox 3"/>
        <xdr:cNvSpPr txBox="1">
          <a:spLocks noChangeArrowheads="1"/>
        </xdr:cNvSpPr>
      </xdr:nvSpPr>
      <xdr:spPr>
        <a:xfrm>
          <a:off x="4191000" y="4933950"/>
          <a:ext cx="1952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6ｹﾞｰﾑ先取（ﾉｰｱﾄﾞﾊﾞﾝﾃｰｼﾞ）</a:t>
          </a:r>
        </a:p>
      </xdr:txBody>
    </xdr:sp>
    <xdr:clientData/>
  </xdr:oneCellAnchor>
  <xdr:oneCellAnchor>
    <xdr:from>
      <xdr:col>14</xdr:col>
      <xdr:colOff>95250</xdr:colOff>
      <xdr:row>4</xdr:row>
      <xdr:rowOff>28575</xdr:rowOff>
    </xdr:from>
    <xdr:ext cx="3657600" cy="200025"/>
    <xdr:sp>
      <xdr:nvSpPr>
        <xdr:cNvPr id="3" name="TextBox 5"/>
        <xdr:cNvSpPr txBox="1">
          <a:spLocks noChangeArrowheads="1"/>
        </xdr:cNvSpPr>
      </xdr:nvSpPr>
      <xdr:spPr>
        <a:xfrm>
          <a:off x="2895600" y="714375"/>
          <a:ext cx="3657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順位の決定については、JTA ラウンドロビン方式規則に則る</a:t>
          </a:r>
        </a:p>
      </xdr:txBody>
    </xdr:sp>
    <xdr:clientData/>
  </xdr:oneCellAnchor>
  <xdr:oneCellAnchor>
    <xdr:from>
      <xdr:col>6</xdr:col>
      <xdr:colOff>57150</xdr:colOff>
      <xdr:row>28</xdr:row>
      <xdr:rowOff>9525</xdr:rowOff>
    </xdr:from>
    <xdr:ext cx="1590675" cy="200025"/>
    <xdr:sp>
      <xdr:nvSpPr>
        <xdr:cNvPr id="4" name="TextBox 8"/>
        <xdr:cNvSpPr txBox="1">
          <a:spLocks noChangeArrowheads="1"/>
        </xdr:cNvSpPr>
      </xdr:nvSpPr>
      <xdr:spPr>
        <a:xfrm>
          <a:off x="1257300" y="6457950"/>
          <a:ext cx="1590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予選通過 上位２チーム</a:t>
          </a:r>
        </a:p>
      </xdr:txBody>
    </xdr:sp>
    <xdr:clientData/>
  </xdr:oneCellAnchor>
  <xdr:oneCellAnchor>
    <xdr:from>
      <xdr:col>14</xdr:col>
      <xdr:colOff>152400</xdr:colOff>
      <xdr:row>28</xdr:row>
      <xdr:rowOff>9525</xdr:rowOff>
    </xdr:from>
    <xdr:ext cx="3657600" cy="200025"/>
    <xdr:sp>
      <xdr:nvSpPr>
        <xdr:cNvPr id="5" name="TextBox 9"/>
        <xdr:cNvSpPr txBox="1">
          <a:spLocks noChangeArrowheads="1"/>
        </xdr:cNvSpPr>
      </xdr:nvSpPr>
      <xdr:spPr>
        <a:xfrm>
          <a:off x="2952750" y="6457950"/>
          <a:ext cx="3657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順位の決定については、JTA ラウンドロビン方式規則に則る</a:t>
          </a:r>
        </a:p>
      </xdr:txBody>
    </xdr:sp>
    <xdr:clientData/>
  </xdr:oneCellAnchor>
  <xdr:oneCellAnchor>
    <xdr:from>
      <xdr:col>22</xdr:col>
      <xdr:colOff>38100</xdr:colOff>
      <xdr:row>40</xdr:row>
      <xdr:rowOff>85725</xdr:rowOff>
    </xdr:from>
    <xdr:ext cx="1952625" cy="200025"/>
    <xdr:sp>
      <xdr:nvSpPr>
        <xdr:cNvPr id="6" name="TextBox 10"/>
        <xdr:cNvSpPr txBox="1">
          <a:spLocks noChangeArrowheads="1"/>
        </xdr:cNvSpPr>
      </xdr:nvSpPr>
      <xdr:spPr>
        <a:xfrm>
          <a:off x="5010150" y="9744075"/>
          <a:ext cx="1952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6ｹﾞｰﾑ先取（ﾉｰｱﾄﾞﾊﾞﾝﾃｰｼﾞ）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6"/>
  <sheetViews>
    <sheetView showGridLines="0" tabSelected="1" workbookViewId="0" topLeftCell="A1">
      <selection activeCell="I17" sqref="I17"/>
    </sheetView>
  </sheetViews>
  <sheetFormatPr defaultColWidth="9.00390625" defaultRowHeight="13.5"/>
  <cols>
    <col min="1" max="1" width="4.625" style="0" customWidth="1"/>
    <col min="2" max="2" width="15.25390625" style="0" customWidth="1"/>
  </cols>
  <sheetData>
    <row r="4" spans="2:8" ht="45" customHeight="1">
      <c r="B4" s="17" t="s">
        <v>147</v>
      </c>
      <c r="C4" s="17"/>
      <c r="D4" s="17"/>
      <c r="E4" s="17"/>
      <c r="F4" s="17"/>
      <c r="G4" s="17"/>
      <c r="H4" s="17"/>
    </row>
    <row r="5" spans="2:8" ht="45" customHeight="1">
      <c r="B5" s="17" t="s">
        <v>148</v>
      </c>
      <c r="C5" s="17"/>
      <c r="D5" s="17"/>
      <c r="E5" s="17"/>
      <c r="F5" s="17"/>
      <c r="G5" s="17"/>
      <c r="H5" s="17"/>
    </row>
    <row r="6" spans="2:8" ht="45" customHeight="1">
      <c r="B6" s="124" t="s">
        <v>2</v>
      </c>
      <c r="C6" s="124"/>
      <c r="D6" s="124"/>
      <c r="E6" s="124"/>
      <c r="F6" s="124"/>
      <c r="G6" s="124"/>
      <c r="H6" s="124"/>
    </row>
    <row r="7" ht="45" customHeight="1"/>
    <row r="32" spans="2:3" ht="30" customHeight="1">
      <c r="B32" s="15" t="s">
        <v>3</v>
      </c>
      <c r="C32" s="16" t="s">
        <v>8</v>
      </c>
    </row>
    <row r="33" spans="2:3" ht="30" customHeight="1">
      <c r="B33" s="15" t="s">
        <v>4</v>
      </c>
      <c r="C33" s="16" t="s">
        <v>9</v>
      </c>
    </row>
    <row r="34" spans="2:3" ht="30" customHeight="1">
      <c r="B34" s="15" t="s">
        <v>5</v>
      </c>
      <c r="C34" s="16" t="s">
        <v>10</v>
      </c>
    </row>
    <row r="35" spans="2:3" ht="30" customHeight="1">
      <c r="B35" s="15" t="s">
        <v>6</v>
      </c>
      <c r="C35" s="16" t="s">
        <v>306</v>
      </c>
    </row>
    <row r="36" spans="2:3" ht="30" customHeight="1">
      <c r="B36" s="15" t="s">
        <v>7</v>
      </c>
      <c r="C36" s="16" t="s">
        <v>11</v>
      </c>
    </row>
  </sheetData>
  <mergeCells count="1">
    <mergeCell ref="B6:H6"/>
  </mergeCells>
  <printOptions/>
  <pageMargins left="0.75" right="0.26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87"/>
  <sheetViews>
    <sheetView showGridLines="0" workbookViewId="0" topLeftCell="A1">
      <selection activeCell="AJ15" sqref="AJ15"/>
    </sheetView>
  </sheetViews>
  <sheetFormatPr defaultColWidth="9.00390625" defaultRowHeight="13.5"/>
  <cols>
    <col min="1" max="16" width="2.625" style="1" customWidth="1"/>
    <col min="17" max="18" width="6.375" style="1" customWidth="1"/>
    <col min="19" max="34" width="2.625" style="1" customWidth="1"/>
    <col min="35" max="35" width="3.375" style="1" customWidth="1"/>
    <col min="36" max="36" width="2.125" style="1" customWidth="1"/>
    <col min="37" max="40" width="4.00390625" style="1" customWidth="1"/>
    <col min="41" max="41" width="10.625" style="1" customWidth="1"/>
    <col min="42" max="47" width="9.625" style="1" customWidth="1"/>
    <col min="48" max="49" width="8.75390625" style="1" bestFit="1" customWidth="1"/>
    <col min="50" max="50" width="8.375" style="1" customWidth="1"/>
    <col min="51" max="51" width="6.625" style="1" customWidth="1"/>
    <col min="52" max="52" width="7.50390625" style="1" customWidth="1"/>
    <col min="53" max="57" width="10.625" style="1" customWidth="1"/>
    <col min="58" max="60" width="12.625" style="1" customWidth="1"/>
    <col min="61" max="61" width="10.625" style="1" customWidth="1"/>
    <col min="62" max="62" width="7.75390625" style="1" bestFit="1" customWidth="1"/>
    <col min="63" max="16384" width="9.00390625" style="1" customWidth="1"/>
  </cols>
  <sheetData>
    <row r="2" spans="1:54" ht="17.25">
      <c r="A2" s="140" t="s">
        <v>162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8"/>
      <c r="AH2" s="18"/>
      <c r="AI2" s="13"/>
      <c r="AJ2" s="13"/>
      <c r="AL2" s="10"/>
      <c r="AM2" s="10"/>
      <c r="AN2" s="10"/>
      <c r="AO2" s="10"/>
      <c r="AP2" s="10"/>
      <c r="AQ2" s="9"/>
      <c r="AR2" s="11"/>
      <c r="AS2" s="11"/>
      <c r="AT2" s="11"/>
      <c r="AU2" s="9"/>
      <c r="AV2" s="10"/>
      <c r="AW2" s="10"/>
      <c r="AX2" s="10"/>
      <c r="AY2" s="10"/>
      <c r="AZ2" s="10"/>
      <c r="BA2" s="10"/>
      <c r="BB2" s="14"/>
    </row>
    <row r="3" spans="1:54" ht="17.25">
      <c r="A3" s="140" t="s">
        <v>143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3"/>
      <c r="AJ3" s="13"/>
      <c r="AL3" s="10"/>
      <c r="AM3" s="10"/>
      <c r="AN3" s="10"/>
      <c r="AO3" s="10"/>
      <c r="AP3" s="10"/>
      <c r="AQ3" s="11"/>
      <c r="AR3" s="11"/>
      <c r="AS3" s="11"/>
      <c r="AT3" s="11"/>
      <c r="AU3" s="9"/>
      <c r="AV3" s="10"/>
      <c r="AW3" s="10"/>
      <c r="AX3" s="10"/>
      <c r="AY3" s="10"/>
      <c r="AZ3" s="10"/>
      <c r="BA3" s="10"/>
      <c r="BB3" s="14"/>
    </row>
    <row r="4" spans="38:54" ht="6" customHeight="1"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14.25">
      <c r="A5" s="3" t="s">
        <v>1</v>
      </c>
      <c r="B5" s="3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38:54" ht="13.5">
      <c r="AL6" s="10"/>
      <c r="AM6" s="10"/>
      <c r="AN6" s="10"/>
      <c r="AO6" s="9"/>
      <c r="AP6" s="10"/>
      <c r="AQ6" s="10"/>
      <c r="AR6" s="10"/>
      <c r="AS6" s="10"/>
      <c r="AT6" s="10"/>
      <c r="AU6" s="10"/>
      <c r="AV6" s="10"/>
      <c r="AW6" s="9"/>
      <c r="AX6" s="10"/>
      <c r="AY6" s="10"/>
      <c r="AZ6" s="10"/>
      <c r="BA6" s="10"/>
      <c r="BB6" s="10"/>
    </row>
    <row r="7" spans="1:54" ht="24.75" customHeight="1">
      <c r="A7" s="122"/>
      <c r="B7" s="136"/>
      <c r="C7" s="136"/>
      <c r="D7" s="136"/>
      <c r="E7" s="136"/>
      <c r="F7" s="136"/>
      <c r="G7" s="136"/>
      <c r="H7" s="73"/>
      <c r="I7" s="73"/>
      <c r="J7" s="73"/>
      <c r="K7" s="73"/>
      <c r="L7" s="73"/>
      <c r="M7" s="73"/>
      <c r="N7" s="73"/>
      <c r="O7" s="73"/>
      <c r="P7" s="73"/>
      <c r="Q7" s="146"/>
      <c r="R7" s="146"/>
      <c r="S7" s="74"/>
      <c r="T7" s="74"/>
      <c r="U7" s="73"/>
      <c r="V7" s="73"/>
      <c r="W7" s="73"/>
      <c r="X7" s="73"/>
      <c r="Y7" s="73"/>
      <c r="Z7" s="73"/>
      <c r="AA7" s="73"/>
      <c r="AB7" s="136"/>
      <c r="AC7" s="136"/>
      <c r="AD7" s="136"/>
      <c r="AE7" s="136"/>
      <c r="AF7" s="136"/>
      <c r="AG7" s="136"/>
      <c r="AH7" s="122"/>
      <c r="AI7" s="10"/>
      <c r="AL7" s="10"/>
      <c r="AM7" s="10"/>
      <c r="AN7" s="10"/>
      <c r="AO7" s="9"/>
      <c r="AP7" s="10"/>
      <c r="AQ7" s="10"/>
      <c r="AR7" s="10"/>
      <c r="AS7" s="10"/>
      <c r="AT7" s="10"/>
      <c r="AU7" s="10"/>
      <c r="AV7" s="10"/>
      <c r="AW7" s="9"/>
      <c r="AX7" s="10"/>
      <c r="AY7" s="10"/>
      <c r="AZ7" s="10"/>
      <c r="BA7" s="10"/>
      <c r="BB7" s="10"/>
    </row>
    <row r="8" spans="1:54" ht="24.75" customHeight="1">
      <c r="A8" s="122"/>
      <c r="B8" s="136"/>
      <c r="C8" s="136"/>
      <c r="D8" s="136"/>
      <c r="E8" s="136"/>
      <c r="F8" s="136"/>
      <c r="G8" s="136"/>
      <c r="H8" s="73"/>
      <c r="I8" s="73"/>
      <c r="J8" s="122"/>
      <c r="K8" s="73"/>
      <c r="L8" s="73"/>
      <c r="M8" s="73"/>
      <c r="N8" s="73"/>
      <c r="O8" s="73"/>
      <c r="P8" s="73"/>
      <c r="Q8" s="146"/>
      <c r="R8" s="146"/>
      <c r="S8" s="74"/>
      <c r="T8" s="74"/>
      <c r="U8" s="73"/>
      <c r="V8" s="73"/>
      <c r="W8" s="73"/>
      <c r="X8" s="73"/>
      <c r="Y8" s="137"/>
      <c r="Z8" s="73"/>
      <c r="AA8" s="73"/>
      <c r="AB8" s="136"/>
      <c r="AC8" s="136"/>
      <c r="AD8" s="136"/>
      <c r="AE8" s="136"/>
      <c r="AF8" s="136"/>
      <c r="AG8" s="136"/>
      <c r="AH8" s="122"/>
      <c r="AI8" s="10"/>
      <c r="AL8" s="10"/>
      <c r="AM8" s="10"/>
      <c r="AN8" s="10"/>
      <c r="AO8" s="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24.75" customHeight="1">
      <c r="A9" s="122"/>
      <c r="B9" s="136"/>
      <c r="C9" s="136"/>
      <c r="D9" s="136"/>
      <c r="E9" s="136"/>
      <c r="F9" s="136"/>
      <c r="G9" s="136"/>
      <c r="H9" s="73"/>
      <c r="I9" s="73"/>
      <c r="J9" s="143"/>
      <c r="K9" s="73"/>
      <c r="L9" s="73"/>
      <c r="M9" s="73"/>
      <c r="N9" s="73"/>
      <c r="O9" s="73"/>
      <c r="P9" s="73"/>
      <c r="Q9" s="144"/>
      <c r="R9" s="145"/>
      <c r="S9" s="76"/>
      <c r="T9" s="76"/>
      <c r="U9" s="73"/>
      <c r="V9" s="73"/>
      <c r="W9" s="73"/>
      <c r="X9" s="73"/>
      <c r="Y9" s="138"/>
      <c r="Z9" s="73"/>
      <c r="AA9" s="73"/>
      <c r="AB9" s="136"/>
      <c r="AC9" s="136"/>
      <c r="AD9" s="136"/>
      <c r="AE9" s="136"/>
      <c r="AF9" s="136"/>
      <c r="AG9" s="136"/>
      <c r="AH9" s="122"/>
      <c r="AI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ht="24.75" customHeight="1">
      <c r="A10" s="122"/>
      <c r="B10" s="136"/>
      <c r="C10" s="136"/>
      <c r="D10" s="136"/>
      <c r="E10" s="136"/>
      <c r="F10" s="136"/>
      <c r="G10" s="136"/>
      <c r="H10" s="73"/>
      <c r="I10" s="73"/>
      <c r="J10" s="73"/>
      <c r="K10" s="73"/>
      <c r="L10" s="73"/>
      <c r="M10" s="137"/>
      <c r="N10" s="75"/>
      <c r="O10" s="75"/>
      <c r="P10" s="73"/>
      <c r="Q10" s="71"/>
      <c r="R10" s="71"/>
      <c r="S10" s="71"/>
      <c r="T10" s="71"/>
      <c r="U10" s="73"/>
      <c r="V10" s="137"/>
      <c r="W10" s="73"/>
      <c r="X10" s="73"/>
      <c r="Y10" s="73"/>
      <c r="Z10" s="73"/>
      <c r="AA10" s="73"/>
      <c r="AB10" s="136"/>
      <c r="AC10" s="136"/>
      <c r="AD10" s="136"/>
      <c r="AE10" s="136"/>
      <c r="AF10" s="136"/>
      <c r="AG10" s="136"/>
      <c r="AH10" s="122"/>
      <c r="AI10" s="10"/>
      <c r="AL10" s="10"/>
      <c r="AM10" s="10"/>
      <c r="AN10" s="10"/>
      <c r="AO10" s="10"/>
      <c r="AP10" s="10"/>
      <c r="AQ10" s="10"/>
      <c r="AR10" s="11"/>
      <c r="AS10" s="11"/>
      <c r="AT10" s="11"/>
      <c r="AU10" s="10"/>
      <c r="AV10" s="10"/>
      <c r="AW10" s="10"/>
      <c r="AX10" s="10"/>
      <c r="AY10" s="10"/>
      <c r="AZ10" s="10"/>
      <c r="BA10" s="10"/>
      <c r="BB10" s="10"/>
    </row>
    <row r="11" spans="1:35" ht="24.75" customHeight="1">
      <c r="A11" s="122"/>
      <c r="B11" s="136"/>
      <c r="C11" s="136"/>
      <c r="D11" s="136"/>
      <c r="E11" s="136"/>
      <c r="F11" s="136"/>
      <c r="G11" s="136"/>
      <c r="H11" s="73"/>
      <c r="I11" s="73"/>
      <c r="J11" s="73"/>
      <c r="K11" s="73"/>
      <c r="L11" s="73"/>
      <c r="M11" s="137"/>
      <c r="N11" s="75"/>
      <c r="O11" s="75"/>
      <c r="P11" s="75"/>
      <c r="Q11" s="141"/>
      <c r="R11" s="142"/>
      <c r="S11" s="72"/>
      <c r="T11" s="72"/>
      <c r="U11" s="75"/>
      <c r="V11" s="137"/>
      <c r="W11" s="73"/>
      <c r="X11" s="73"/>
      <c r="Y11" s="73"/>
      <c r="Z11" s="73"/>
      <c r="AA11" s="73"/>
      <c r="AB11" s="136"/>
      <c r="AC11" s="136"/>
      <c r="AD11" s="136"/>
      <c r="AE11" s="136"/>
      <c r="AF11" s="136"/>
      <c r="AG11" s="136"/>
      <c r="AH11" s="122"/>
      <c r="AI11" s="10"/>
    </row>
    <row r="12" spans="1:35" ht="24.75" customHeight="1">
      <c r="A12" s="122"/>
      <c r="B12" s="136"/>
      <c r="C12" s="136"/>
      <c r="D12" s="136"/>
      <c r="E12" s="136"/>
      <c r="F12" s="136"/>
      <c r="G12" s="136"/>
      <c r="H12" s="73"/>
      <c r="I12" s="73"/>
      <c r="J12" s="137"/>
      <c r="K12" s="73"/>
      <c r="L12" s="73"/>
      <c r="M12" s="73"/>
      <c r="N12" s="73"/>
      <c r="O12" s="73"/>
      <c r="P12" s="73"/>
      <c r="Q12" s="141"/>
      <c r="R12" s="141"/>
      <c r="S12" s="73"/>
      <c r="T12" s="73"/>
      <c r="U12" s="73"/>
      <c r="V12" s="73"/>
      <c r="W12" s="73"/>
      <c r="X12" s="73"/>
      <c r="Y12" s="122"/>
      <c r="Z12" s="73"/>
      <c r="AA12" s="73"/>
      <c r="AB12" s="136"/>
      <c r="AC12" s="136"/>
      <c r="AD12" s="136"/>
      <c r="AE12" s="136"/>
      <c r="AF12" s="136"/>
      <c r="AG12" s="136"/>
      <c r="AH12" s="122"/>
      <c r="AI12" s="10"/>
    </row>
    <row r="13" spans="1:35" ht="24.75" customHeight="1">
      <c r="A13" s="122"/>
      <c r="B13" s="136"/>
      <c r="C13" s="136"/>
      <c r="D13" s="136"/>
      <c r="E13" s="136"/>
      <c r="F13" s="136"/>
      <c r="G13" s="136"/>
      <c r="H13" s="73"/>
      <c r="I13" s="73"/>
      <c r="J13" s="138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143"/>
      <c r="Z13" s="73"/>
      <c r="AA13" s="73"/>
      <c r="AB13" s="136"/>
      <c r="AC13" s="136"/>
      <c r="AD13" s="136"/>
      <c r="AE13" s="136"/>
      <c r="AF13" s="136"/>
      <c r="AG13" s="136"/>
      <c r="AH13" s="122"/>
      <c r="AI13" s="10"/>
    </row>
    <row r="14" spans="1:35" ht="36.75" customHeight="1">
      <c r="A14" s="122"/>
      <c r="B14" s="136"/>
      <c r="C14" s="136"/>
      <c r="D14" s="136"/>
      <c r="E14" s="136"/>
      <c r="F14" s="136"/>
      <c r="G14" s="136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136"/>
      <c r="AC14" s="136"/>
      <c r="AD14" s="136"/>
      <c r="AE14" s="136"/>
      <c r="AF14" s="136"/>
      <c r="AG14" s="136"/>
      <c r="AH14" s="122"/>
      <c r="AI14" s="10"/>
    </row>
    <row r="15" spans="1:35" ht="36.75" customHeight="1">
      <c r="A15" s="98"/>
      <c r="B15" s="99"/>
      <c r="C15" s="99"/>
      <c r="D15" s="99"/>
      <c r="E15" s="99"/>
      <c r="F15" s="99"/>
      <c r="G15" s="99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99"/>
      <c r="AC15" s="99"/>
      <c r="AD15" s="99"/>
      <c r="AE15" s="99"/>
      <c r="AF15" s="99"/>
      <c r="AG15" s="99"/>
      <c r="AH15" s="98"/>
      <c r="AI15" s="10"/>
    </row>
    <row r="16" spans="1:35" ht="13.5">
      <c r="A16" s="9"/>
      <c r="B16" s="9"/>
      <c r="C16" s="9"/>
      <c r="D16" s="9"/>
      <c r="E16" s="9"/>
      <c r="F16" s="9"/>
      <c r="G16" s="9"/>
      <c r="H16" s="10"/>
      <c r="I16" s="10"/>
      <c r="J16" s="10"/>
      <c r="K16" s="10"/>
      <c r="L16" s="10"/>
      <c r="M16" s="9"/>
      <c r="N16" s="9"/>
      <c r="O16" s="9"/>
      <c r="P16" s="10"/>
      <c r="Q16" s="10"/>
      <c r="R16" s="10"/>
      <c r="S16" s="10"/>
      <c r="T16" s="10"/>
      <c r="U16" s="10"/>
      <c r="V16" s="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9"/>
      <c r="AI16" s="10"/>
    </row>
    <row r="17" spans="1:35" ht="13.5">
      <c r="A17" s="9"/>
      <c r="B17" s="9"/>
      <c r="C17" s="9"/>
      <c r="D17" s="9"/>
      <c r="E17" s="9"/>
      <c r="F17" s="9"/>
      <c r="G17" s="9"/>
      <c r="H17" s="10"/>
      <c r="I17" s="10"/>
      <c r="J17" s="10"/>
      <c r="K17" s="10"/>
      <c r="L17" s="10"/>
      <c r="M17" s="9"/>
      <c r="N17" s="9"/>
      <c r="O17" s="9"/>
      <c r="P17" s="10"/>
      <c r="Q17" s="10"/>
      <c r="R17" s="10"/>
      <c r="S17" s="10"/>
      <c r="T17" s="10"/>
      <c r="U17" s="10"/>
      <c r="V17" s="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9"/>
      <c r="AI17" s="10"/>
    </row>
    <row r="18" spans="4:26" ht="13.5">
      <c r="D18" s="123" t="s">
        <v>144</v>
      </c>
      <c r="E18" s="135"/>
      <c r="F18" s="123"/>
      <c r="G18" s="111" t="s">
        <v>31</v>
      </c>
      <c r="H18" s="112" t="s">
        <v>279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4:26" ht="13.5">
      <c r="D19" s="123" t="s">
        <v>28</v>
      </c>
      <c r="E19" s="123"/>
      <c r="F19" s="123"/>
      <c r="G19" s="111" t="s">
        <v>281</v>
      </c>
      <c r="H19" s="112" t="s">
        <v>280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4" ht="13.5">
      <c r="A20" s="12"/>
      <c r="B20" s="12"/>
      <c r="C20" s="12"/>
      <c r="D20" s="2"/>
    </row>
    <row r="21" ht="13.5">
      <c r="C21" s="1" t="s">
        <v>29</v>
      </c>
    </row>
    <row r="22" spans="4:5" ht="13.5">
      <c r="D22" s="5">
        <v>1</v>
      </c>
      <c r="E22" s="1" t="s">
        <v>151</v>
      </c>
    </row>
    <row r="23" spans="4:5" ht="13.5">
      <c r="D23" s="5">
        <v>2</v>
      </c>
      <c r="E23" s="1" t="s">
        <v>152</v>
      </c>
    </row>
    <row r="24" spans="1:35" ht="13.5">
      <c r="A24" s="48"/>
      <c r="B24" s="48"/>
      <c r="C24" s="48"/>
      <c r="D24" s="49"/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7"/>
    </row>
    <row r="25" ht="9.75" customHeight="1"/>
    <row r="26" spans="1:36" ht="17.25">
      <c r="A26" s="140" t="s">
        <v>145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3"/>
      <c r="AJ26" s="13"/>
    </row>
    <row r="27" spans="1:36" ht="17.25">
      <c r="A27" s="140" t="s">
        <v>146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8"/>
      <c r="AH27" s="18"/>
      <c r="AI27" s="13"/>
      <c r="AJ27" s="13"/>
    </row>
    <row r="29" ht="14.25">
      <c r="A29" s="3" t="s">
        <v>0</v>
      </c>
    </row>
    <row r="30" ht="13.5"/>
    <row r="31" spans="1:35" ht="24.75" customHeight="1">
      <c r="A31" s="122"/>
      <c r="B31" s="136"/>
      <c r="C31" s="136"/>
      <c r="D31" s="136"/>
      <c r="E31" s="136"/>
      <c r="F31" s="136"/>
      <c r="G31" s="136"/>
      <c r="H31" s="73"/>
      <c r="I31" s="73"/>
      <c r="J31" s="71"/>
      <c r="K31" s="71"/>
      <c r="L31" s="71"/>
      <c r="M31" s="71"/>
      <c r="N31" s="71"/>
      <c r="O31" s="71"/>
      <c r="P31" s="71"/>
      <c r="Q31" s="146"/>
      <c r="R31" s="146"/>
      <c r="S31" s="74"/>
      <c r="T31" s="74"/>
      <c r="U31" s="71"/>
      <c r="V31" s="71"/>
      <c r="W31" s="71"/>
      <c r="X31" s="71"/>
      <c r="Y31" s="71"/>
      <c r="Z31" s="73"/>
      <c r="AA31" s="73"/>
      <c r="AB31" s="136"/>
      <c r="AC31" s="136"/>
      <c r="AD31" s="136"/>
      <c r="AE31" s="136"/>
      <c r="AF31" s="136"/>
      <c r="AG31" s="136"/>
      <c r="AH31" s="122"/>
      <c r="AI31" s="77"/>
    </row>
    <row r="32" spans="1:35" ht="24.75" customHeight="1">
      <c r="A32" s="122"/>
      <c r="B32" s="136"/>
      <c r="C32" s="136"/>
      <c r="D32" s="136"/>
      <c r="E32" s="136"/>
      <c r="F32" s="136"/>
      <c r="G32" s="136"/>
      <c r="H32" s="73"/>
      <c r="I32" s="73"/>
      <c r="J32" s="137"/>
      <c r="K32" s="71"/>
      <c r="L32" s="71"/>
      <c r="M32" s="71"/>
      <c r="N32" s="71"/>
      <c r="O32" s="71"/>
      <c r="P32" s="71"/>
      <c r="Q32" s="146"/>
      <c r="R32" s="146"/>
      <c r="S32" s="74"/>
      <c r="T32" s="74"/>
      <c r="U32" s="71"/>
      <c r="V32" s="71"/>
      <c r="W32" s="71"/>
      <c r="X32" s="71"/>
      <c r="Y32" s="137"/>
      <c r="Z32" s="73"/>
      <c r="AA32" s="73"/>
      <c r="AB32" s="136"/>
      <c r="AC32" s="136"/>
      <c r="AD32" s="136"/>
      <c r="AE32" s="136"/>
      <c r="AF32" s="136"/>
      <c r="AG32" s="136"/>
      <c r="AH32" s="122"/>
      <c r="AI32" s="77"/>
    </row>
    <row r="33" spans="1:39" ht="24.75" customHeight="1">
      <c r="A33" s="122"/>
      <c r="B33" s="139"/>
      <c r="C33" s="139"/>
      <c r="D33" s="139"/>
      <c r="E33" s="139"/>
      <c r="F33" s="139"/>
      <c r="G33" s="139"/>
      <c r="H33" s="73"/>
      <c r="I33" s="73"/>
      <c r="J33" s="138"/>
      <c r="K33" s="71"/>
      <c r="L33" s="71"/>
      <c r="M33" s="71"/>
      <c r="N33" s="71"/>
      <c r="O33" s="71"/>
      <c r="P33" s="71"/>
      <c r="Q33" s="144"/>
      <c r="R33" s="145"/>
      <c r="S33" s="76"/>
      <c r="T33" s="76"/>
      <c r="U33" s="71"/>
      <c r="V33" s="71"/>
      <c r="W33" s="71"/>
      <c r="X33" s="71"/>
      <c r="Y33" s="138"/>
      <c r="Z33" s="73"/>
      <c r="AA33" s="73"/>
      <c r="AB33" s="136"/>
      <c r="AC33" s="136"/>
      <c r="AD33" s="136"/>
      <c r="AE33" s="136"/>
      <c r="AF33" s="136"/>
      <c r="AG33" s="136"/>
      <c r="AH33" s="122"/>
      <c r="AI33" s="88"/>
      <c r="AJ33" s="10"/>
      <c r="AK33" s="10"/>
      <c r="AL33" s="8"/>
      <c r="AM33" s="8"/>
    </row>
    <row r="34" spans="1:39" ht="24.75" customHeight="1">
      <c r="A34" s="122"/>
      <c r="B34" s="139"/>
      <c r="C34" s="139"/>
      <c r="D34" s="139"/>
      <c r="E34" s="139"/>
      <c r="F34" s="139"/>
      <c r="G34" s="139"/>
      <c r="H34" s="73"/>
      <c r="I34" s="73"/>
      <c r="J34" s="71"/>
      <c r="K34" s="71"/>
      <c r="L34" s="71"/>
      <c r="M34" s="137"/>
      <c r="N34" s="75"/>
      <c r="O34" s="75"/>
      <c r="P34" s="71"/>
      <c r="Q34" s="71"/>
      <c r="R34" s="71"/>
      <c r="S34" s="71"/>
      <c r="T34" s="71"/>
      <c r="U34" s="71"/>
      <c r="V34" s="137"/>
      <c r="W34" s="71"/>
      <c r="X34" s="71"/>
      <c r="Y34" s="71"/>
      <c r="Z34" s="73"/>
      <c r="AA34" s="73"/>
      <c r="AB34" s="136"/>
      <c r="AC34" s="136"/>
      <c r="AD34" s="136"/>
      <c r="AE34" s="136"/>
      <c r="AF34" s="136"/>
      <c r="AG34" s="136"/>
      <c r="AH34" s="122"/>
      <c r="AI34" s="88"/>
      <c r="AJ34" s="10"/>
      <c r="AK34" s="10"/>
      <c r="AL34" s="8"/>
      <c r="AM34" s="8"/>
    </row>
    <row r="35" spans="1:39" ht="24.75" customHeight="1">
      <c r="A35" s="122"/>
      <c r="B35" s="136"/>
      <c r="C35" s="136"/>
      <c r="D35" s="136"/>
      <c r="E35" s="136"/>
      <c r="F35" s="136"/>
      <c r="G35" s="136"/>
      <c r="H35" s="73"/>
      <c r="I35" s="73"/>
      <c r="J35" s="71"/>
      <c r="K35" s="71"/>
      <c r="L35" s="71"/>
      <c r="M35" s="137"/>
      <c r="N35" s="75"/>
      <c r="O35" s="75"/>
      <c r="P35" s="75"/>
      <c r="Q35" s="141"/>
      <c r="R35" s="142"/>
      <c r="S35" s="72"/>
      <c r="T35" s="72"/>
      <c r="U35" s="75"/>
      <c r="V35" s="137"/>
      <c r="W35" s="71"/>
      <c r="X35" s="71"/>
      <c r="Y35" s="71"/>
      <c r="Z35" s="73"/>
      <c r="AA35" s="73"/>
      <c r="AB35" s="139"/>
      <c r="AC35" s="139"/>
      <c r="AD35" s="139"/>
      <c r="AE35" s="139"/>
      <c r="AF35" s="139"/>
      <c r="AG35" s="139"/>
      <c r="AH35" s="122"/>
      <c r="AI35" s="88"/>
      <c r="AJ35" s="10"/>
      <c r="AK35" s="10"/>
      <c r="AL35" s="8"/>
      <c r="AM35" s="8"/>
    </row>
    <row r="36" spans="1:39" ht="24.75" customHeight="1">
      <c r="A36" s="122"/>
      <c r="B36" s="136"/>
      <c r="C36" s="136"/>
      <c r="D36" s="136"/>
      <c r="E36" s="136"/>
      <c r="F36" s="136"/>
      <c r="G36" s="136"/>
      <c r="H36" s="73"/>
      <c r="I36" s="73"/>
      <c r="J36" s="137"/>
      <c r="K36" s="71"/>
      <c r="L36" s="71"/>
      <c r="M36" s="71"/>
      <c r="N36" s="71"/>
      <c r="O36" s="71"/>
      <c r="P36" s="71"/>
      <c r="Q36" s="141"/>
      <c r="R36" s="141"/>
      <c r="S36" s="71"/>
      <c r="T36" s="71"/>
      <c r="U36" s="71"/>
      <c r="V36" s="71"/>
      <c r="W36" s="71"/>
      <c r="X36" s="71"/>
      <c r="Y36" s="137"/>
      <c r="Z36" s="73"/>
      <c r="AA36" s="73"/>
      <c r="AB36" s="139"/>
      <c r="AC36" s="139"/>
      <c r="AD36" s="139"/>
      <c r="AE36" s="139"/>
      <c r="AF36" s="139"/>
      <c r="AG36" s="139"/>
      <c r="AH36" s="122"/>
      <c r="AI36" s="88"/>
      <c r="AJ36" s="10"/>
      <c r="AK36" s="10"/>
      <c r="AL36" s="8"/>
      <c r="AM36" s="8"/>
    </row>
    <row r="37" spans="1:37" ht="24.75" customHeight="1">
      <c r="A37" s="122"/>
      <c r="B37" s="136"/>
      <c r="C37" s="136"/>
      <c r="D37" s="136"/>
      <c r="E37" s="136"/>
      <c r="F37" s="136"/>
      <c r="G37" s="136"/>
      <c r="H37" s="73"/>
      <c r="I37" s="73"/>
      <c r="J37" s="138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138"/>
      <c r="Z37" s="73"/>
      <c r="AA37" s="73"/>
      <c r="AB37" s="136"/>
      <c r="AC37" s="136"/>
      <c r="AD37" s="136"/>
      <c r="AE37" s="136"/>
      <c r="AF37" s="136"/>
      <c r="AG37" s="136"/>
      <c r="AH37" s="122"/>
      <c r="AI37" s="78"/>
      <c r="AJ37" s="7"/>
      <c r="AK37" s="7"/>
    </row>
    <row r="38" spans="1:54" ht="24.75" customHeight="1">
      <c r="A38" s="122"/>
      <c r="B38" s="136"/>
      <c r="C38" s="136"/>
      <c r="D38" s="136"/>
      <c r="E38" s="136"/>
      <c r="F38" s="136"/>
      <c r="G38" s="136"/>
      <c r="H38" s="73"/>
      <c r="I38" s="73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3"/>
      <c r="AA38" s="73"/>
      <c r="AB38" s="136"/>
      <c r="AC38" s="136"/>
      <c r="AD38" s="136"/>
      <c r="AE38" s="136"/>
      <c r="AF38" s="136"/>
      <c r="AG38" s="136"/>
      <c r="AH38" s="122"/>
      <c r="AI38" s="77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38:54" ht="13.5"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ht="13.5"/>
    <row r="41" ht="13.5"/>
    <row r="42" spans="1:54" ht="13.5">
      <c r="A42" s="2"/>
      <c r="B42" s="123" t="s">
        <v>144</v>
      </c>
      <c r="C42" s="135"/>
      <c r="D42" s="123"/>
      <c r="E42" s="111" t="s">
        <v>31</v>
      </c>
      <c r="F42" s="112" t="s">
        <v>274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AL42" s="10"/>
      <c r="AM42" s="10"/>
      <c r="AN42" s="10"/>
      <c r="AO42" s="9"/>
      <c r="AP42" s="10"/>
      <c r="AQ42" s="10"/>
      <c r="AR42" s="10"/>
      <c r="AS42" s="10"/>
      <c r="AT42" s="10"/>
      <c r="AU42" s="10"/>
      <c r="AV42" s="10"/>
      <c r="AW42" s="9"/>
      <c r="AX42" s="10"/>
      <c r="AY42" s="10"/>
      <c r="AZ42" s="10"/>
      <c r="BA42" s="10"/>
      <c r="BB42" s="10"/>
    </row>
    <row r="43" spans="1:54" ht="13.5">
      <c r="A43" s="2"/>
      <c r="B43" s="123" t="s">
        <v>28</v>
      </c>
      <c r="C43" s="123"/>
      <c r="D43" s="123"/>
      <c r="E43" s="111" t="s">
        <v>281</v>
      </c>
      <c r="F43" s="112" t="s">
        <v>273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AL43" s="10"/>
      <c r="AM43" s="10"/>
      <c r="AN43" s="10"/>
      <c r="AO43" s="9"/>
      <c r="AP43" s="10"/>
      <c r="AQ43" s="10"/>
      <c r="AR43" s="10"/>
      <c r="AS43" s="10"/>
      <c r="AT43" s="10"/>
      <c r="AU43" s="10"/>
      <c r="AV43" s="10"/>
      <c r="AW43" s="9"/>
      <c r="AX43" s="10"/>
      <c r="AY43" s="10"/>
      <c r="AZ43" s="10"/>
      <c r="BA43" s="10"/>
      <c r="BB43" s="10"/>
    </row>
    <row r="44" spans="1:54" ht="13.5">
      <c r="A44" s="2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ht="13.5">
      <c r="A45" s="2"/>
      <c r="C45" s="2"/>
      <c r="D45" s="2" t="s">
        <v>29</v>
      </c>
      <c r="AL45" s="10"/>
      <c r="AM45" s="8"/>
      <c r="AN45" s="10"/>
      <c r="AO45" s="10"/>
      <c r="AP45" s="10"/>
      <c r="AQ45" s="10"/>
      <c r="AR45" s="11"/>
      <c r="AS45" s="11"/>
      <c r="AT45" s="11"/>
      <c r="AU45" s="10"/>
      <c r="AV45" s="10"/>
      <c r="AW45" s="10"/>
      <c r="AX45" s="10"/>
      <c r="AY45" s="10"/>
      <c r="AZ45" s="10"/>
      <c r="BA45" s="10"/>
      <c r="BB45" s="10"/>
    </row>
    <row r="46" spans="1:54" ht="13.5" customHeight="1">
      <c r="A46" s="2"/>
      <c r="C46" s="2"/>
      <c r="D46" s="2">
        <v>1</v>
      </c>
      <c r="E46" s="8" t="s">
        <v>168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L46" s="10"/>
      <c r="AM46" s="9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13.5">
      <c r="A47" s="11"/>
      <c r="B47" s="11"/>
      <c r="C47" s="11"/>
      <c r="D47" s="2">
        <v>2</v>
      </c>
      <c r="E47" s="1" t="s">
        <v>167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L47" s="10"/>
      <c r="AM47" s="9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9" spans="2:12" ht="18" customHeight="1">
      <c r="B49" s="131" t="s">
        <v>60</v>
      </c>
      <c r="C49" s="132"/>
      <c r="D49" s="132"/>
      <c r="E49" s="132"/>
      <c r="F49" s="133"/>
      <c r="H49" s="128" t="s">
        <v>61</v>
      </c>
      <c r="I49" s="129"/>
      <c r="J49" s="129"/>
      <c r="K49" s="129"/>
      <c r="L49" s="130"/>
    </row>
    <row r="50" spans="2:12" ht="18" customHeight="1">
      <c r="B50" s="67">
        <v>1</v>
      </c>
      <c r="C50" s="134" t="s">
        <v>154</v>
      </c>
      <c r="D50" s="120"/>
      <c r="E50" s="120"/>
      <c r="F50" s="121"/>
      <c r="H50" s="68">
        <v>1</v>
      </c>
      <c r="I50" s="80" t="s">
        <v>95</v>
      </c>
      <c r="J50" s="81"/>
      <c r="K50" s="81"/>
      <c r="L50" s="82"/>
    </row>
    <row r="51" spans="2:12" ht="18" customHeight="1">
      <c r="B51" s="67">
        <v>2</v>
      </c>
      <c r="C51" s="134" t="s">
        <v>150</v>
      </c>
      <c r="D51" s="120"/>
      <c r="E51" s="120"/>
      <c r="F51" s="121"/>
      <c r="H51" s="68">
        <v>2</v>
      </c>
      <c r="I51" s="125" t="s">
        <v>96</v>
      </c>
      <c r="J51" s="126"/>
      <c r="K51" s="126"/>
      <c r="L51" s="127"/>
    </row>
    <row r="52" spans="2:12" ht="18" customHeight="1">
      <c r="B52" s="67">
        <v>3</v>
      </c>
      <c r="C52" s="134" t="s">
        <v>62</v>
      </c>
      <c r="D52" s="120"/>
      <c r="E52" s="120"/>
      <c r="F52" s="121"/>
      <c r="H52" s="68">
        <v>3</v>
      </c>
      <c r="I52" s="125" t="s">
        <v>97</v>
      </c>
      <c r="J52" s="126"/>
      <c r="K52" s="126"/>
      <c r="L52" s="127"/>
    </row>
    <row r="53" spans="2:12" ht="18" customHeight="1">
      <c r="B53" s="67">
        <v>4</v>
      </c>
      <c r="C53" s="134" t="s">
        <v>155</v>
      </c>
      <c r="D53" s="120"/>
      <c r="E53" s="120"/>
      <c r="F53" s="121"/>
      <c r="H53" s="68">
        <v>4</v>
      </c>
      <c r="I53" s="125" t="s">
        <v>32</v>
      </c>
      <c r="J53" s="126"/>
      <c r="K53" s="126"/>
      <c r="L53" s="127"/>
    </row>
    <row r="54" spans="2:12" ht="18" customHeight="1">
      <c r="B54" s="67">
        <v>5</v>
      </c>
      <c r="C54" s="134" t="s">
        <v>32</v>
      </c>
      <c r="D54" s="120"/>
      <c r="E54" s="120"/>
      <c r="F54" s="121"/>
      <c r="H54" s="68">
        <v>5</v>
      </c>
      <c r="I54" s="125" t="s">
        <v>30</v>
      </c>
      <c r="J54" s="126"/>
      <c r="K54" s="126"/>
      <c r="L54" s="127"/>
    </row>
    <row r="55" spans="2:36" ht="18" customHeight="1">
      <c r="B55" s="67">
        <v>6</v>
      </c>
      <c r="C55" s="134" t="s">
        <v>223</v>
      </c>
      <c r="D55" s="120"/>
      <c r="E55" s="120"/>
      <c r="F55" s="121"/>
      <c r="H55" s="68">
        <v>6</v>
      </c>
      <c r="I55" s="125"/>
      <c r="J55" s="126"/>
      <c r="K55" s="126"/>
      <c r="L55" s="127"/>
      <c r="AD55" s="77"/>
      <c r="AE55" s="77"/>
      <c r="AF55" s="77"/>
      <c r="AG55" s="77"/>
      <c r="AH55" s="77"/>
      <c r="AI55" s="77"/>
      <c r="AJ55" s="77"/>
    </row>
    <row r="56" spans="2:36" ht="18" customHeight="1">
      <c r="B56" s="67">
        <v>7</v>
      </c>
      <c r="C56" s="134"/>
      <c r="D56" s="120"/>
      <c r="E56" s="120"/>
      <c r="F56" s="121"/>
      <c r="H56" s="68">
        <v>7</v>
      </c>
      <c r="I56" s="125"/>
      <c r="J56" s="126"/>
      <c r="K56" s="126"/>
      <c r="L56" s="127"/>
      <c r="AD56" s="77"/>
      <c r="AE56" s="77"/>
      <c r="AF56" s="77"/>
      <c r="AG56" s="77"/>
      <c r="AH56" s="77"/>
      <c r="AI56" s="77"/>
      <c r="AJ56" s="77"/>
    </row>
    <row r="57" spans="2:36" ht="18" customHeight="1">
      <c r="B57" s="67">
        <v>8</v>
      </c>
      <c r="C57" s="134"/>
      <c r="D57" s="120"/>
      <c r="E57" s="120"/>
      <c r="F57" s="121"/>
      <c r="H57" s="68">
        <v>8</v>
      </c>
      <c r="I57" s="125"/>
      <c r="J57" s="126"/>
      <c r="K57" s="126"/>
      <c r="L57" s="127"/>
      <c r="AD57" s="77"/>
      <c r="AE57" s="77"/>
      <c r="AF57" s="77"/>
      <c r="AG57" s="77"/>
      <c r="AH57" s="77"/>
      <c r="AI57" s="77"/>
      <c r="AJ57" s="77"/>
    </row>
    <row r="58" spans="30:36" ht="42" customHeight="1">
      <c r="AD58" s="77"/>
      <c r="AE58" s="77"/>
      <c r="AF58" s="77"/>
      <c r="AG58" s="77"/>
      <c r="AH58" s="77"/>
      <c r="AI58" s="77"/>
      <c r="AJ58" s="77"/>
    </row>
    <row r="59" spans="53:61" ht="42" customHeight="1" thickBot="1">
      <c r="BA59" s="83" t="s">
        <v>241</v>
      </c>
      <c r="BB59" s="95" t="s">
        <v>153</v>
      </c>
      <c r="BC59" s="94" t="s">
        <v>249</v>
      </c>
      <c r="BD59" s="94" t="s">
        <v>250</v>
      </c>
      <c r="BE59" s="94" t="s">
        <v>107</v>
      </c>
      <c r="BF59" s="96" t="s">
        <v>275</v>
      </c>
      <c r="BG59" s="96" t="s">
        <v>276</v>
      </c>
      <c r="BH59" s="96" t="s">
        <v>277</v>
      </c>
      <c r="BI59" s="94" t="s">
        <v>108</v>
      </c>
    </row>
    <row r="60" spans="53:62" ht="33" customHeight="1" thickBot="1">
      <c r="BA60" s="69" t="s">
        <v>163</v>
      </c>
      <c r="BB60" s="101"/>
      <c r="BC60" s="102" t="s">
        <v>255</v>
      </c>
      <c r="BD60" s="103" t="s">
        <v>255</v>
      </c>
      <c r="BE60" s="69" t="s">
        <v>259</v>
      </c>
      <c r="BF60" s="70">
        <v>4</v>
      </c>
      <c r="BG60" s="70">
        <v>6</v>
      </c>
      <c r="BH60" s="110">
        <f>BF60/BG60</f>
        <v>0.6666666666666666</v>
      </c>
      <c r="BI60" s="115">
        <v>1</v>
      </c>
      <c r="BJ60" s="116" t="s">
        <v>305</v>
      </c>
    </row>
    <row r="61" spans="53:61" ht="33" customHeight="1">
      <c r="BA61" s="69" t="s">
        <v>249</v>
      </c>
      <c r="BB61" s="103" t="s">
        <v>258</v>
      </c>
      <c r="BC61" s="101"/>
      <c r="BD61" s="103" t="s">
        <v>255</v>
      </c>
      <c r="BE61" s="102" t="s">
        <v>260</v>
      </c>
      <c r="BF61" s="70">
        <v>3</v>
      </c>
      <c r="BG61" s="70">
        <v>6</v>
      </c>
      <c r="BH61" s="110">
        <f>BF61/BG61</f>
        <v>0.5</v>
      </c>
      <c r="BI61" s="70">
        <v>2</v>
      </c>
    </row>
    <row r="62" spans="53:61" ht="33" customHeight="1">
      <c r="BA62" s="69" t="s">
        <v>250</v>
      </c>
      <c r="BB62" s="103" t="s">
        <v>258</v>
      </c>
      <c r="BC62" s="103" t="s">
        <v>258</v>
      </c>
      <c r="BD62" s="101"/>
      <c r="BE62" s="103" t="s">
        <v>261</v>
      </c>
      <c r="BF62" s="70">
        <v>2</v>
      </c>
      <c r="BG62" s="70">
        <v>6</v>
      </c>
      <c r="BH62" s="110">
        <f>BF62/BG62</f>
        <v>0.3333333333333333</v>
      </c>
      <c r="BI62" s="70">
        <v>3</v>
      </c>
    </row>
    <row r="63" spans="53:61" ht="42" customHeight="1" thickBot="1">
      <c r="BA63" s="83" t="s">
        <v>242</v>
      </c>
      <c r="BB63" s="95" t="s">
        <v>149</v>
      </c>
      <c r="BC63" s="94" t="s">
        <v>223</v>
      </c>
      <c r="BD63" s="94" t="s">
        <v>32</v>
      </c>
      <c r="BE63" s="94" t="s">
        <v>107</v>
      </c>
      <c r="BF63" s="96" t="s">
        <v>275</v>
      </c>
      <c r="BG63" s="96" t="s">
        <v>276</v>
      </c>
      <c r="BH63" s="96" t="s">
        <v>277</v>
      </c>
      <c r="BI63" s="94" t="s">
        <v>108</v>
      </c>
    </row>
    <row r="64" spans="53:62" ht="33" customHeight="1" thickBot="1">
      <c r="BA64" s="69" t="s">
        <v>149</v>
      </c>
      <c r="BB64" s="101"/>
      <c r="BC64" s="103" t="s">
        <v>255</v>
      </c>
      <c r="BD64" s="103" t="s">
        <v>257</v>
      </c>
      <c r="BE64" s="69" t="s">
        <v>262</v>
      </c>
      <c r="BF64" s="70">
        <v>5</v>
      </c>
      <c r="BG64" s="70">
        <v>6</v>
      </c>
      <c r="BH64" s="110">
        <f>BF64/BG64</f>
        <v>0.8333333333333334</v>
      </c>
      <c r="BI64" s="70">
        <v>1</v>
      </c>
      <c r="BJ64" s="116" t="s">
        <v>305</v>
      </c>
    </row>
    <row r="65" spans="53:61" ht="33" customHeight="1">
      <c r="BA65" s="69" t="s">
        <v>223</v>
      </c>
      <c r="BB65" s="103" t="s">
        <v>258</v>
      </c>
      <c r="BC65" s="101"/>
      <c r="BD65" s="103" t="s">
        <v>257</v>
      </c>
      <c r="BE65" s="102" t="s">
        <v>260</v>
      </c>
      <c r="BF65" s="70">
        <v>4</v>
      </c>
      <c r="BG65" s="70">
        <v>6</v>
      </c>
      <c r="BH65" s="110">
        <f>BF65/BG65</f>
        <v>0.6666666666666666</v>
      </c>
      <c r="BI65" s="70">
        <v>2</v>
      </c>
    </row>
    <row r="66" spans="53:61" ht="33" customHeight="1">
      <c r="BA66" s="69" t="s">
        <v>32</v>
      </c>
      <c r="BB66" s="103" t="s">
        <v>256</v>
      </c>
      <c r="BC66" s="103" t="s">
        <v>256</v>
      </c>
      <c r="BD66" s="101"/>
      <c r="BE66" s="103" t="s">
        <v>261</v>
      </c>
      <c r="BF66" s="70">
        <v>0</v>
      </c>
      <c r="BG66" s="70">
        <v>6</v>
      </c>
      <c r="BH66" s="110">
        <f>BF66/BG66</f>
        <v>0</v>
      </c>
      <c r="BI66" s="70">
        <v>3</v>
      </c>
    </row>
    <row r="67" ht="27.75" customHeight="1">
      <c r="BA67" s="97" t="s">
        <v>263</v>
      </c>
    </row>
    <row r="68" ht="27.75" customHeight="1">
      <c r="BA68" s="97"/>
    </row>
    <row r="69" ht="27.75" customHeight="1">
      <c r="BA69" s="97"/>
    </row>
    <row r="70" ht="27.75" customHeight="1"/>
    <row r="71" ht="27.75" customHeight="1"/>
    <row r="82" spans="41:52" ht="42" customHeight="1" thickBot="1">
      <c r="AO82" s="83" t="s">
        <v>104</v>
      </c>
      <c r="AP82" s="85" t="s">
        <v>164</v>
      </c>
      <c r="AQ82" s="85" t="s">
        <v>165</v>
      </c>
      <c r="AR82" s="85" t="s">
        <v>166</v>
      </c>
      <c r="AS82" s="85" t="s">
        <v>32</v>
      </c>
      <c r="AT82" s="85" t="s">
        <v>30</v>
      </c>
      <c r="AU82" s="83" t="s">
        <v>107</v>
      </c>
      <c r="AV82" s="86" t="s">
        <v>275</v>
      </c>
      <c r="AW82" s="86" t="s">
        <v>276</v>
      </c>
      <c r="AX82" s="86" t="s">
        <v>278</v>
      </c>
      <c r="AY82" s="83" t="s">
        <v>108</v>
      </c>
      <c r="AZ82" s="99"/>
    </row>
    <row r="83" spans="41:52" ht="42" customHeight="1" thickBot="1">
      <c r="AO83" s="83" t="s">
        <v>164</v>
      </c>
      <c r="AP83" s="104"/>
      <c r="AQ83" s="105" t="s">
        <v>264</v>
      </c>
      <c r="AR83" s="105" t="s">
        <v>264</v>
      </c>
      <c r="AS83" s="105" t="s">
        <v>265</v>
      </c>
      <c r="AT83" s="105" t="s">
        <v>266</v>
      </c>
      <c r="AU83" s="105" t="s">
        <v>270</v>
      </c>
      <c r="AV83" s="87">
        <f>5+5+4+3</f>
        <v>17</v>
      </c>
      <c r="AW83" s="87">
        <v>20</v>
      </c>
      <c r="AX83" s="107">
        <f>AV83/AW83</f>
        <v>0.85</v>
      </c>
      <c r="AY83" s="117">
        <v>1</v>
      </c>
      <c r="AZ83" s="118" t="s">
        <v>305</v>
      </c>
    </row>
    <row r="84" spans="41:52" ht="42" customHeight="1">
      <c r="AO84" s="83" t="s">
        <v>165</v>
      </c>
      <c r="AP84" s="105" t="s">
        <v>267</v>
      </c>
      <c r="AQ84" s="104"/>
      <c r="AR84" s="105" t="s">
        <v>264</v>
      </c>
      <c r="AS84" s="105" t="s">
        <v>268</v>
      </c>
      <c r="AT84" s="105" t="s">
        <v>268</v>
      </c>
      <c r="AU84" s="106" t="s">
        <v>271</v>
      </c>
      <c r="AV84" s="108">
        <f>0+5+2+2</f>
        <v>9</v>
      </c>
      <c r="AW84" s="108">
        <v>20</v>
      </c>
      <c r="AX84" s="109">
        <f>AV84/AW84</f>
        <v>0.45</v>
      </c>
      <c r="AY84" s="108">
        <v>3</v>
      </c>
      <c r="AZ84" s="119"/>
    </row>
    <row r="85" spans="41:52" ht="42" customHeight="1">
      <c r="AO85" s="83" t="s">
        <v>166</v>
      </c>
      <c r="AP85" s="105" t="s">
        <v>267</v>
      </c>
      <c r="AQ85" s="105" t="s">
        <v>267</v>
      </c>
      <c r="AR85" s="104"/>
      <c r="AS85" s="105" t="s">
        <v>266</v>
      </c>
      <c r="AT85" s="105" t="s">
        <v>269</v>
      </c>
      <c r="AU85" s="106" t="s">
        <v>271</v>
      </c>
      <c r="AV85" s="108">
        <f>0+0+3+1</f>
        <v>4</v>
      </c>
      <c r="AW85" s="108">
        <v>20</v>
      </c>
      <c r="AX85" s="109">
        <f>AV85/AW85</f>
        <v>0.2</v>
      </c>
      <c r="AY85" s="108">
        <v>5</v>
      </c>
      <c r="AZ85" s="119"/>
    </row>
    <row r="86" spans="41:52" ht="42" customHeight="1" thickBot="1">
      <c r="AO86" s="83" t="s">
        <v>32</v>
      </c>
      <c r="AP86" s="105" t="s">
        <v>269</v>
      </c>
      <c r="AQ86" s="105" t="s">
        <v>266</v>
      </c>
      <c r="AR86" s="105" t="s">
        <v>268</v>
      </c>
      <c r="AS86" s="104"/>
      <c r="AT86" s="105" t="s">
        <v>269</v>
      </c>
      <c r="AU86" s="106" t="s">
        <v>271</v>
      </c>
      <c r="AV86" s="108">
        <f>1+3+2+1</f>
        <v>7</v>
      </c>
      <c r="AW86" s="108">
        <v>20</v>
      </c>
      <c r="AX86" s="109">
        <f>AV86/AW86</f>
        <v>0.35</v>
      </c>
      <c r="AY86" s="108">
        <v>4</v>
      </c>
      <c r="AZ86" s="119"/>
    </row>
    <row r="87" spans="41:52" ht="42" customHeight="1" thickBot="1">
      <c r="AO87" s="83" t="s">
        <v>30</v>
      </c>
      <c r="AP87" s="105" t="s">
        <v>268</v>
      </c>
      <c r="AQ87" s="105" t="s">
        <v>266</v>
      </c>
      <c r="AR87" s="105" t="s">
        <v>265</v>
      </c>
      <c r="AS87" s="105" t="s">
        <v>265</v>
      </c>
      <c r="AT87" s="104"/>
      <c r="AU87" s="105" t="s">
        <v>272</v>
      </c>
      <c r="AV87" s="87">
        <f>2+3+4+4</f>
        <v>13</v>
      </c>
      <c r="AW87" s="87">
        <v>20</v>
      </c>
      <c r="AX87" s="107">
        <f>AV87/AW87</f>
        <v>0.65</v>
      </c>
      <c r="AY87" s="117">
        <v>2</v>
      </c>
      <c r="AZ87" s="118" t="s">
        <v>305</v>
      </c>
    </row>
  </sheetData>
  <mergeCells count="77">
    <mergeCell ref="Y36:Y37"/>
    <mergeCell ref="Q35:R35"/>
    <mergeCell ref="Q36:R36"/>
    <mergeCell ref="AB33:AG34"/>
    <mergeCell ref="J32:J33"/>
    <mergeCell ref="M34:M35"/>
    <mergeCell ref="V34:V35"/>
    <mergeCell ref="AB31:AG32"/>
    <mergeCell ref="Q33:R33"/>
    <mergeCell ref="A37:A38"/>
    <mergeCell ref="Y32:Y33"/>
    <mergeCell ref="Q31:R32"/>
    <mergeCell ref="B37:G38"/>
    <mergeCell ref="A31:A32"/>
    <mergeCell ref="A33:A34"/>
    <mergeCell ref="B33:G34"/>
    <mergeCell ref="B31:G32"/>
    <mergeCell ref="A35:A36"/>
    <mergeCell ref="B35:G36"/>
    <mergeCell ref="AH37:AH38"/>
    <mergeCell ref="AH33:AH34"/>
    <mergeCell ref="AH35:AH36"/>
    <mergeCell ref="AH31:AH32"/>
    <mergeCell ref="B42:D42"/>
    <mergeCell ref="B43:D43"/>
    <mergeCell ref="A2:AF2"/>
    <mergeCell ref="A3:AH3"/>
    <mergeCell ref="A7:A8"/>
    <mergeCell ref="B7:G8"/>
    <mergeCell ref="Q7:R8"/>
    <mergeCell ref="AB7:AG8"/>
    <mergeCell ref="AH7:AH8"/>
    <mergeCell ref="A9:A10"/>
    <mergeCell ref="AH9:AH10"/>
    <mergeCell ref="M10:M11"/>
    <mergeCell ref="V10:V11"/>
    <mergeCell ref="AH11:AH12"/>
    <mergeCell ref="B9:G10"/>
    <mergeCell ref="Q9:R9"/>
    <mergeCell ref="AB9:AG10"/>
    <mergeCell ref="J8:J9"/>
    <mergeCell ref="Y8:Y9"/>
    <mergeCell ref="A11:A12"/>
    <mergeCell ref="B11:G12"/>
    <mergeCell ref="Q11:R11"/>
    <mergeCell ref="AB11:AG12"/>
    <mergeCell ref="J12:J13"/>
    <mergeCell ref="Q12:R12"/>
    <mergeCell ref="Y12:Y13"/>
    <mergeCell ref="A13:A14"/>
    <mergeCell ref="B13:G14"/>
    <mergeCell ref="AB13:AG14"/>
    <mergeCell ref="C56:F56"/>
    <mergeCell ref="C57:F57"/>
    <mergeCell ref="AH13:AH14"/>
    <mergeCell ref="D18:F18"/>
    <mergeCell ref="D19:F19"/>
    <mergeCell ref="AB37:AG38"/>
    <mergeCell ref="J36:J37"/>
    <mergeCell ref="AB35:AG36"/>
    <mergeCell ref="A26:AH26"/>
    <mergeCell ref="A27:AF27"/>
    <mergeCell ref="C52:F52"/>
    <mergeCell ref="C53:F53"/>
    <mergeCell ref="C54:F54"/>
    <mergeCell ref="C55:F55"/>
    <mergeCell ref="H49:L49"/>
    <mergeCell ref="B49:F49"/>
    <mergeCell ref="C50:F50"/>
    <mergeCell ref="C51:F51"/>
    <mergeCell ref="I51:L51"/>
    <mergeCell ref="I56:L56"/>
    <mergeCell ref="I57:L57"/>
    <mergeCell ref="I52:L52"/>
    <mergeCell ref="I53:L53"/>
    <mergeCell ref="I54:L54"/>
    <mergeCell ref="I55:L55"/>
  </mergeCells>
  <printOptions/>
  <pageMargins left="0.52" right="0.2" top="0.45" bottom="0.21" header="0.38" footer="0.26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workbookViewId="0" topLeftCell="A1">
      <selection activeCell="K25" sqref="K25"/>
    </sheetView>
  </sheetViews>
  <sheetFormatPr defaultColWidth="9.00390625" defaultRowHeight="13.5"/>
  <cols>
    <col min="1" max="1" width="15.125" style="0" customWidth="1"/>
    <col min="2" max="17" width="4.625" style="0" customWidth="1"/>
    <col min="18" max="18" width="3.625" style="0" customWidth="1"/>
  </cols>
  <sheetData>
    <row r="1" spans="1:17" ht="14.25">
      <c r="A1" s="155" t="s">
        <v>156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4.25">
      <c r="A2" s="155" t="s">
        <v>157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4.25">
      <c r="A3" s="155" t="s">
        <v>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ht="6" customHeight="1"/>
    <row r="5" s="1" customFormat="1" ht="14.25">
      <c r="A5" s="4" t="s">
        <v>173</v>
      </c>
    </row>
    <row r="6" s="1" customFormat="1" ht="15" thickBot="1">
      <c r="A6" s="4" t="s">
        <v>12</v>
      </c>
    </row>
    <row r="7" spans="1:17" s="1" customFormat="1" ht="16.5" customHeight="1">
      <c r="A7" s="156" t="s">
        <v>13</v>
      </c>
      <c r="B7" s="158" t="s">
        <v>24</v>
      </c>
      <c r="C7" s="153"/>
      <c r="D7" s="153" t="s">
        <v>109</v>
      </c>
      <c r="E7" s="153"/>
      <c r="F7" s="153" t="s">
        <v>110</v>
      </c>
      <c r="G7" s="153"/>
      <c r="H7" s="153" t="s">
        <v>169</v>
      </c>
      <c r="I7" s="153"/>
      <c r="J7" s="153" t="s">
        <v>170</v>
      </c>
      <c r="K7" s="153"/>
      <c r="L7" s="153" t="s">
        <v>171</v>
      </c>
      <c r="M7" s="153"/>
      <c r="N7" s="153" t="s">
        <v>142</v>
      </c>
      <c r="O7" s="153"/>
      <c r="P7" s="153" t="s">
        <v>172</v>
      </c>
      <c r="Q7" s="160"/>
    </row>
    <row r="8" spans="1:18" s="1" customFormat="1" ht="16.5" customHeight="1" thickBot="1">
      <c r="A8" s="157"/>
      <c r="B8" s="159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61"/>
      <c r="R8" s="2"/>
    </row>
    <row r="9" spans="1:17" s="25" customFormat="1" ht="16.5" customHeight="1">
      <c r="A9" s="19" t="s">
        <v>25</v>
      </c>
      <c r="B9" s="20" t="s">
        <v>243</v>
      </c>
      <c r="C9" s="21" t="s">
        <v>98</v>
      </c>
      <c r="D9" s="22" t="s">
        <v>243</v>
      </c>
      <c r="E9" s="23" t="s">
        <v>298</v>
      </c>
      <c r="F9" s="21" t="s">
        <v>244</v>
      </c>
      <c r="G9" s="21" t="s">
        <v>98</v>
      </c>
      <c r="H9" s="22" t="s">
        <v>244</v>
      </c>
      <c r="I9" s="23" t="s">
        <v>298</v>
      </c>
      <c r="J9" s="21" t="s">
        <v>245</v>
      </c>
      <c r="K9" s="21" t="s">
        <v>98</v>
      </c>
      <c r="L9" s="22" t="s">
        <v>245</v>
      </c>
      <c r="M9" s="23" t="s">
        <v>298</v>
      </c>
      <c r="N9" s="21" t="s">
        <v>246</v>
      </c>
      <c r="O9" s="21" t="s">
        <v>282</v>
      </c>
      <c r="P9" s="22" t="s">
        <v>247</v>
      </c>
      <c r="Q9" s="24" t="s">
        <v>98</v>
      </c>
    </row>
    <row r="10" spans="1:17" s="25" customFormat="1" ht="16.5" customHeight="1">
      <c r="A10" s="26" t="s">
        <v>111</v>
      </c>
      <c r="B10" s="27" t="s">
        <v>243</v>
      </c>
      <c r="C10" s="28" t="s">
        <v>99</v>
      </c>
      <c r="D10" s="29" t="s">
        <v>243</v>
      </c>
      <c r="E10" s="30" t="s">
        <v>299</v>
      </c>
      <c r="F10" s="28" t="s">
        <v>244</v>
      </c>
      <c r="G10" s="28" t="s">
        <v>99</v>
      </c>
      <c r="H10" s="29" t="s">
        <v>244</v>
      </c>
      <c r="I10" s="30" t="s">
        <v>299</v>
      </c>
      <c r="J10" s="28" t="s">
        <v>245</v>
      </c>
      <c r="K10" s="28" t="s">
        <v>99</v>
      </c>
      <c r="L10" s="29" t="s">
        <v>245</v>
      </c>
      <c r="M10" s="30" t="s">
        <v>299</v>
      </c>
      <c r="N10" s="28" t="s">
        <v>246</v>
      </c>
      <c r="O10" s="28" t="s">
        <v>283</v>
      </c>
      <c r="P10" s="29" t="s">
        <v>247</v>
      </c>
      <c r="Q10" s="31" t="s">
        <v>99</v>
      </c>
    </row>
    <row r="11" spans="1:17" s="25" customFormat="1" ht="16.5" customHeight="1">
      <c r="A11" s="26" t="s">
        <v>112</v>
      </c>
      <c r="B11" s="27" t="s">
        <v>243</v>
      </c>
      <c r="C11" s="28" t="s">
        <v>100</v>
      </c>
      <c r="D11" s="29" t="s">
        <v>284</v>
      </c>
      <c r="E11" s="30" t="s">
        <v>100</v>
      </c>
      <c r="F11" s="28" t="s">
        <v>244</v>
      </c>
      <c r="G11" s="28" t="s">
        <v>100</v>
      </c>
      <c r="H11" s="29" t="s">
        <v>285</v>
      </c>
      <c r="I11" s="30" t="s">
        <v>100</v>
      </c>
      <c r="J11" s="28" t="s">
        <v>245</v>
      </c>
      <c r="K11" s="28" t="s">
        <v>100</v>
      </c>
      <c r="L11" s="29" t="s">
        <v>286</v>
      </c>
      <c r="M11" s="30" t="s">
        <v>100</v>
      </c>
      <c r="N11" s="28" t="s">
        <v>246</v>
      </c>
      <c r="O11" s="28" t="s">
        <v>287</v>
      </c>
      <c r="P11" s="29" t="s">
        <v>247</v>
      </c>
      <c r="Q11" s="31" t="s">
        <v>100</v>
      </c>
    </row>
    <row r="12" spans="1:17" s="25" customFormat="1" ht="16.5" customHeight="1">
      <c r="A12" s="26" t="s">
        <v>113</v>
      </c>
      <c r="B12" s="27" t="s">
        <v>284</v>
      </c>
      <c r="C12" s="28" t="s">
        <v>296</v>
      </c>
      <c r="D12" s="29" t="s">
        <v>284</v>
      </c>
      <c r="E12" s="30" t="s">
        <v>101</v>
      </c>
      <c r="F12" s="28" t="s">
        <v>285</v>
      </c>
      <c r="G12" s="28" t="s">
        <v>296</v>
      </c>
      <c r="H12" s="29" t="s">
        <v>285</v>
      </c>
      <c r="I12" s="30" t="s">
        <v>101</v>
      </c>
      <c r="J12" s="28" t="s">
        <v>286</v>
      </c>
      <c r="K12" s="28" t="s">
        <v>296</v>
      </c>
      <c r="L12" s="29" t="s">
        <v>286</v>
      </c>
      <c r="M12" s="30" t="s">
        <v>288</v>
      </c>
      <c r="N12" s="28" t="s">
        <v>246</v>
      </c>
      <c r="O12" s="28" t="s">
        <v>288</v>
      </c>
      <c r="P12" s="29" t="s">
        <v>247</v>
      </c>
      <c r="Q12" s="31" t="s">
        <v>101</v>
      </c>
    </row>
    <row r="13" spans="1:17" s="25" customFormat="1" ht="16.5" customHeight="1" thickBot="1">
      <c r="A13" s="32" t="s">
        <v>114</v>
      </c>
      <c r="B13" s="33" t="s">
        <v>284</v>
      </c>
      <c r="C13" s="34" t="s">
        <v>297</v>
      </c>
      <c r="D13" s="35" t="s">
        <v>284</v>
      </c>
      <c r="E13" s="36" t="s">
        <v>102</v>
      </c>
      <c r="F13" s="34" t="s">
        <v>285</v>
      </c>
      <c r="G13" s="34" t="s">
        <v>297</v>
      </c>
      <c r="H13" s="35" t="s">
        <v>285</v>
      </c>
      <c r="I13" s="36" t="s">
        <v>102</v>
      </c>
      <c r="J13" s="34" t="s">
        <v>286</v>
      </c>
      <c r="K13" s="34" t="s">
        <v>297</v>
      </c>
      <c r="L13" s="35" t="s">
        <v>286</v>
      </c>
      <c r="M13" s="36" t="s">
        <v>102</v>
      </c>
      <c r="N13" s="34" t="s">
        <v>246</v>
      </c>
      <c r="O13" s="34" t="s">
        <v>289</v>
      </c>
      <c r="P13" s="35" t="s">
        <v>247</v>
      </c>
      <c r="Q13" s="37" t="s">
        <v>102</v>
      </c>
    </row>
    <row r="14" spans="1:17" s="25" customFormat="1" ht="16.5" customHeight="1">
      <c r="A14" s="38" t="s">
        <v>115</v>
      </c>
      <c r="B14" s="51" t="s">
        <v>290</v>
      </c>
      <c r="C14" s="52" t="s">
        <v>98</v>
      </c>
      <c r="D14" s="53" t="s">
        <v>291</v>
      </c>
      <c r="E14" s="54" t="s">
        <v>98</v>
      </c>
      <c r="F14" s="52" t="s">
        <v>292</v>
      </c>
      <c r="G14" s="52" t="s">
        <v>98</v>
      </c>
      <c r="H14" s="53" t="s">
        <v>293</v>
      </c>
      <c r="I14" s="54" t="s">
        <v>98</v>
      </c>
      <c r="J14" s="52" t="s">
        <v>302</v>
      </c>
      <c r="K14" s="52" t="s">
        <v>304</v>
      </c>
      <c r="L14" s="39"/>
      <c r="M14" s="40"/>
      <c r="N14" s="6" t="s">
        <v>253</v>
      </c>
      <c r="O14" s="6" t="s">
        <v>98</v>
      </c>
      <c r="P14" s="39" t="s">
        <v>254</v>
      </c>
      <c r="Q14" s="41" t="s">
        <v>98</v>
      </c>
    </row>
    <row r="15" spans="1:17" s="25" customFormat="1" ht="16.5" customHeight="1">
      <c r="A15" s="26" t="s">
        <v>116</v>
      </c>
      <c r="B15" s="55" t="s">
        <v>290</v>
      </c>
      <c r="C15" s="56" t="s">
        <v>99</v>
      </c>
      <c r="D15" s="57" t="s">
        <v>105</v>
      </c>
      <c r="E15" s="58" t="s">
        <v>99</v>
      </c>
      <c r="F15" s="56" t="s">
        <v>292</v>
      </c>
      <c r="G15" s="56" t="s">
        <v>99</v>
      </c>
      <c r="H15" s="57" t="s">
        <v>293</v>
      </c>
      <c r="I15" s="58" t="s">
        <v>99</v>
      </c>
      <c r="J15" s="56"/>
      <c r="K15" s="56"/>
      <c r="L15" s="29"/>
      <c r="M15" s="30"/>
      <c r="N15" s="28" t="s">
        <v>253</v>
      </c>
      <c r="O15" s="28" t="s">
        <v>99</v>
      </c>
      <c r="P15" s="29" t="s">
        <v>254</v>
      </c>
      <c r="Q15" s="31" t="s">
        <v>99</v>
      </c>
    </row>
    <row r="16" spans="1:17" s="25" customFormat="1" ht="16.5" customHeight="1">
      <c r="A16" s="38" t="s">
        <v>117</v>
      </c>
      <c r="B16" s="51" t="s">
        <v>290</v>
      </c>
      <c r="C16" s="52" t="s">
        <v>103</v>
      </c>
      <c r="D16" s="53" t="s">
        <v>291</v>
      </c>
      <c r="E16" s="54" t="s">
        <v>103</v>
      </c>
      <c r="F16" s="52" t="s">
        <v>292</v>
      </c>
      <c r="G16" s="52" t="s">
        <v>103</v>
      </c>
      <c r="H16" s="53" t="s">
        <v>300</v>
      </c>
      <c r="I16" s="54" t="s">
        <v>98</v>
      </c>
      <c r="J16" s="52" t="s">
        <v>303</v>
      </c>
      <c r="K16" s="52" t="s">
        <v>103</v>
      </c>
      <c r="L16" s="39"/>
      <c r="M16" s="40"/>
      <c r="N16" s="6" t="s">
        <v>253</v>
      </c>
      <c r="O16" s="6" t="s">
        <v>100</v>
      </c>
      <c r="P16" s="39" t="s">
        <v>254</v>
      </c>
      <c r="Q16" s="41" t="s">
        <v>100</v>
      </c>
    </row>
    <row r="17" spans="1:17" s="25" customFormat="1" ht="16.5" customHeight="1" thickBot="1">
      <c r="A17" s="32" t="s">
        <v>118</v>
      </c>
      <c r="B17" s="114" t="s">
        <v>106</v>
      </c>
      <c r="C17" s="59" t="s">
        <v>98</v>
      </c>
      <c r="D17" s="60" t="s">
        <v>251</v>
      </c>
      <c r="E17" s="61" t="s">
        <v>98</v>
      </c>
      <c r="F17" s="59" t="s">
        <v>252</v>
      </c>
      <c r="G17" s="59" t="s">
        <v>98</v>
      </c>
      <c r="H17" s="60" t="s">
        <v>294</v>
      </c>
      <c r="I17" s="61" t="s">
        <v>99</v>
      </c>
      <c r="J17" s="59"/>
      <c r="K17" s="59"/>
      <c r="L17" s="35"/>
      <c r="M17" s="36"/>
      <c r="N17" s="34"/>
      <c r="O17" s="34"/>
      <c r="P17" s="35"/>
      <c r="Q17" s="37"/>
    </row>
    <row r="18" spans="1:17" s="25" customFormat="1" ht="16.5" customHeight="1">
      <c r="A18" s="38" t="s">
        <v>119</v>
      </c>
      <c r="B18" s="51" t="s">
        <v>106</v>
      </c>
      <c r="C18" s="6" t="s">
        <v>99</v>
      </c>
      <c r="D18" s="39" t="s">
        <v>251</v>
      </c>
      <c r="E18" s="40" t="s">
        <v>99</v>
      </c>
      <c r="F18" s="6" t="s">
        <v>252</v>
      </c>
      <c r="G18" s="6" t="s">
        <v>99</v>
      </c>
      <c r="H18" s="39" t="s">
        <v>301</v>
      </c>
      <c r="I18" s="6" t="s">
        <v>98</v>
      </c>
      <c r="J18" s="22" t="s">
        <v>301</v>
      </c>
      <c r="K18" s="6" t="s">
        <v>304</v>
      </c>
      <c r="L18" s="39"/>
      <c r="M18" s="40"/>
      <c r="N18" s="6" t="s">
        <v>253</v>
      </c>
      <c r="O18" s="6" t="s">
        <v>101</v>
      </c>
      <c r="P18" s="39" t="s">
        <v>254</v>
      </c>
      <c r="Q18" s="41" t="s">
        <v>101</v>
      </c>
    </row>
    <row r="19" spans="1:17" s="25" customFormat="1" ht="16.5" customHeight="1" thickBot="1">
      <c r="A19" s="32" t="s">
        <v>120</v>
      </c>
      <c r="B19" s="114" t="s">
        <v>106</v>
      </c>
      <c r="C19" s="34" t="s">
        <v>295</v>
      </c>
      <c r="D19" s="35" t="s">
        <v>251</v>
      </c>
      <c r="E19" s="36" t="s">
        <v>103</v>
      </c>
      <c r="F19" s="34" t="s">
        <v>252</v>
      </c>
      <c r="G19" s="34" t="s">
        <v>103</v>
      </c>
      <c r="H19" s="35" t="s">
        <v>301</v>
      </c>
      <c r="I19" s="34" t="s">
        <v>99</v>
      </c>
      <c r="J19" s="35"/>
      <c r="K19" s="34"/>
      <c r="L19" s="35"/>
      <c r="M19" s="36"/>
      <c r="N19" s="34" t="s">
        <v>253</v>
      </c>
      <c r="O19" s="34" t="s">
        <v>102</v>
      </c>
      <c r="P19" s="35" t="s">
        <v>254</v>
      </c>
      <c r="Q19" s="37" t="s">
        <v>102</v>
      </c>
    </row>
    <row r="20" spans="1:17" s="1" customFormat="1" ht="14.25">
      <c r="A20" s="42" t="s">
        <v>14</v>
      </c>
      <c r="B20" s="1" t="s">
        <v>15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0"/>
      <c r="Q20" s="4"/>
    </row>
    <row r="21" s="1" customFormat="1" ht="13.5">
      <c r="B21" s="1" t="s">
        <v>121</v>
      </c>
    </row>
    <row r="22" spans="1:18" ht="13.5">
      <c r="A22" s="1"/>
      <c r="B22" s="1" t="s">
        <v>122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7" ht="14.25">
      <c r="A23" s="3" t="s">
        <v>123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="1" customFormat="1" ht="13.5">
      <c r="B24" s="1" t="s">
        <v>16</v>
      </c>
    </row>
    <row r="25" spans="1:6" ht="14.25">
      <c r="A25" s="43" t="s">
        <v>17</v>
      </c>
      <c r="B25" s="44"/>
      <c r="C25" s="44"/>
      <c r="D25" s="44"/>
      <c r="E25" s="44"/>
      <c r="F25" s="44"/>
    </row>
    <row r="26" spans="1:6" ht="14.25">
      <c r="A26" s="63" t="s">
        <v>124</v>
      </c>
      <c r="B26" s="1" t="s">
        <v>41</v>
      </c>
      <c r="C26" s="44"/>
      <c r="D26" s="44"/>
      <c r="E26" s="44"/>
      <c r="F26" s="44"/>
    </row>
    <row r="27" spans="1:2" s="1" customFormat="1" ht="15" customHeight="1">
      <c r="A27" s="63" t="s">
        <v>50</v>
      </c>
      <c r="B27" s="1" t="s">
        <v>18</v>
      </c>
    </row>
    <row r="28" spans="1:2" s="1" customFormat="1" ht="15" customHeight="1">
      <c r="A28" s="63" t="s">
        <v>51</v>
      </c>
      <c r="B28" s="1" t="s">
        <v>19</v>
      </c>
    </row>
    <row r="29" spans="1:2" s="1" customFormat="1" ht="15" customHeight="1">
      <c r="A29" s="63" t="s">
        <v>52</v>
      </c>
      <c r="B29" s="1" t="s">
        <v>174</v>
      </c>
    </row>
    <row r="30" spans="1:2" s="1" customFormat="1" ht="15" customHeight="1">
      <c r="A30" s="63"/>
      <c r="B30" s="1" t="s">
        <v>125</v>
      </c>
    </row>
    <row r="31" spans="1:2" s="1" customFormat="1" ht="15" customHeight="1">
      <c r="A31" s="63" t="s">
        <v>53</v>
      </c>
      <c r="B31" s="1" t="s">
        <v>248</v>
      </c>
    </row>
    <row r="32" spans="1:2" s="1" customFormat="1" ht="15" customHeight="1">
      <c r="A32" s="63" t="s">
        <v>54</v>
      </c>
      <c r="B32" s="1" t="s">
        <v>20</v>
      </c>
    </row>
    <row r="33" s="1" customFormat="1" ht="15" customHeight="1">
      <c r="B33" s="1" t="s">
        <v>48</v>
      </c>
    </row>
    <row r="34" s="1" customFormat="1" ht="15" customHeight="1">
      <c r="B34" s="1" t="s">
        <v>49</v>
      </c>
    </row>
    <row r="35" spans="1:2" s="1" customFormat="1" ht="15" customHeight="1">
      <c r="A35" s="63" t="s">
        <v>126</v>
      </c>
      <c r="B35" s="1" t="s">
        <v>127</v>
      </c>
    </row>
    <row r="36" spans="1:2" s="1" customFormat="1" ht="15" customHeight="1">
      <c r="A36" s="63" t="s">
        <v>55</v>
      </c>
      <c r="B36" s="1" t="s">
        <v>128</v>
      </c>
    </row>
    <row r="37" spans="1:2" s="1" customFormat="1" ht="15" customHeight="1">
      <c r="A37" s="63" t="s">
        <v>56</v>
      </c>
      <c r="B37" s="1" t="s">
        <v>42</v>
      </c>
    </row>
    <row r="38" s="1" customFormat="1" ht="15" customHeight="1">
      <c r="B38" s="1" t="s">
        <v>38</v>
      </c>
    </row>
    <row r="39" s="1" customFormat="1" ht="15" customHeight="1">
      <c r="B39" s="1" t="s">
        <v>43</v>
      </c>
    </row>
    <row r="40" spans="2:14" s="1" customFormat="1" ht="15" customHeight="1">
      <c r="B40" s="150"/>
      <c r="C40" s="151"/>
      <c r="D40" s="151"/>
      <c r="E40" s="152"/>
      <c r="F40" s="147" t="s">
        <v>39</v>
      </c>
      <c r="G40" s="148"/>
      <c r="H40" s="148"/>
      <c r="I40" s="149"/>
      <c r="J40" s="147" t="s">
        <v>40</v>
      </c>
      <c r="K40" s="148"/>
      <c r="L40" s="148"/>
      <c r="M40" s="149"/>
      <c r="N40" s="62"/>
    </row>
    <row r="41" spans="2:14" s="1" customFormat="1" ht="15" customHeight="1">
      <c r="B41" s="147" t="s">
        <v>44</v>
      </c>
      <c r="C41" s="148"/>
      <c r="D41" s="148"/>
      <c r="E41" s="149"/>
      <c r="F41" s="147" t="s">
        <v>129</v>
      </c>
      <c r="G41" s="148"/>
      <c r="H41" s="148"/>
      <c r="I41" s="149"/>
      <c r="J41" s="147" t="s">
        <v>130</v>
      </c>
      <c r="K41" s="148"/>
      <c r="L41" s="148"/>
      <c r="M41" s="149"/>
      <c r="N41" s="62"/>
    </row>
    <row r="42" spans="2:14" s="1" customFormat="1" ht="15" customHeight="1">
      <c r="B42" s="147" t="s">
        <v>45</v>
      </c>
      <c r="C42" s="148"/>
      <c r="D42" s="148"/>
      <c r="E42" s="149"/>
      <c r="F42" s="147" t="s">
        <v>131</v>
      </c>
      <c r="G42" s="148"/>
      <c r="H42" s="148"/>
      <c r="I42" s="149"/>
      <c r="J42" s="147" t="s">
        <v>132</v>
      </c>
      <c r="K42" s="148"/>
      <c r="L42" s="148"/>
      <c r="M42" s="149"/>
      <c r="N42" s="62"/>
    </row>
    <row r="43" spans="2:14" s="1" customFormat="1" ht="15" customHeight="1">
      <c r="B43" s="147" t="s">
        <v>46</v>
      </c>
      <c r="C43" s="148"/>
      <c r="D43" s="148"/>
      <c r="E43" s="149"/>
      <c r="F43" s="147" t="s">
        <v>47</v>
      </c>
      <c r="G43" s="148"/>
      <c r="H43" s="148"/>
      <c r="I43" s="149"/>
      <c r="J43" s="147" t="s">
        <v>133</v>
      </c>
      <c r="K43" s="148"/>
      <c r="L43" s="148"/>
      <c r="M43" s="149"/>
      <c r="N43" s="62"/>
    </row>
    <row r="44" spans="1:2" s="1" customFormat="1" ht="15" customHeight="1">
      <c r="A44" s="63" t="s">
        <v>134</v>
      </c>
      <c r="B44" s="1" t="s">
        <v>21</v>
      </c>
    </row>
    <row r="45" spans="1:2" s="1" customFormat="1" ht="15" customHeight="1">
      <c r="A45" s="63" t="s">
        <v>57</v>
      </c>
      <c r="B45" s="1" t="s">
        <v>135</v>
      </c>
    </row>
    <row r="46" s="1" customFormat="1" ht="15" customHeight="1">
      <c r="B46" s="1" t="s">
        <v>49</v>
      </c>
    </row>
    <row r="47" spans="1:2" s="1" customFormat="1" ht="15" customHeight="1">
      <c r="A47" s="63" t="s">
        <v>136</v>
      </c>
      <c r="B47" s="1" t="s">
        <v>22</v>
      </c>
    </row>
    <row r="48" spans="1:2" s="1" customFormat="1" ht="15" customHeight="1">
      <c r="A48" s="63" t="s">
        <v>58</v>
      </c>
      <c r="B48" s="1" t="s">
        <v>26</v>
      </c>
    </row>
    <row r="49" spans="1:2" s="1" customFormat="1" ht="15" customHeight="1">
      <c r="A49" s="63" t="s">
        <v>59</v>
      </c>
      <c r="B49" s="1" t="s">
        <v>27</v>
      </c>
    </row>
    <row r="50" spans="1:2" s="1" customFormat="1" ht="15" customHeight="1">
      <c r="A50" s="63" t="s">
        <v>158</v>
      </c>
      <c r="B50" s="1" t="s">
        <v>159</v>
      </c>
    </row>
    <row r="51" s="1" customFormat="1" ht="15" customHeight="1"/>
    <row r="52" ht="14.25">
      <c r="A52" s="3" t="s">
        <v>137</v>
      </c>
    </row>
    <row r="53" s="1" customFormat="1" ht="13.5">
      <c r="B53" s="1" t="s">
        <v>160</v>
      </c>
    </row>
    <row r="54" s="1" customFormat="1" ht="13.5">
      <c r="B54" s="1" t="s">
        <v>161</v>
      </c>
    </row>
    <row r="55" spans="1:6" ht="14.25">
      <c r="A55" s="43" t="s">
        <v>23</v>
      </c>
      <c r="B55" s="43"/>
      <c r="C55" s="43"/>
      <c r="D55" s="43"/>
      <c r="E55" s="43"/>
      <c r="F55" s="43"/>
    </row>
    <row r="56" spans="2:11" s="1" customFormat="1" ht="13.5">
      <c r="B56" s="1" t="s">
        <v>138</v>
      </c>
      <c r="G56" s="1" t="s">
        <v>34</v>
      </c>
      <c r="H56" s="1" t="s">
        <v>35</v>
      </c>
      <c r="J56" s="2"/>
      <c r="K56" s="45" t="s">
        <v>139</v>
      </c>
    </row>
    <row r="57" spans="2:11" s="1" customFormat="1" ht="13.5">
      <c r="B57" s="45" t="s">
        <v>37</v>
      </c>
      <c r="G57" s="46" t="s">
        <v>36</v>
      </c>
      <c r="H57" s="45" t="s">
        <v>140</v>
      </c>
      <c r="J57" s="2"/>
      <c r="K57" s="45" t="s">
        <v>141</v>
      </c>
    </row>
    <row r="58" s="1" customFormat="1" ht="17.25" customHeight="1">
      <c r="J58" s="2"/>
    </row>
    <row r="59" spans="2:5" ht="13.5">
      <c r="B59" s="47"/>
      <c r="C59" s="1"/>
      <c r="D59" s="1"/>
      <c r="E59" s="47"/>
    </row>
  </sheetData>
  <mergeCells count="24">
    <mergeCell ref="A1:Q1"/>
    <mergeCell ref="A2:Q2"/>
    <mergeCell ref="A7:A8"/>
    <mergeCell ref="B7:C8"/>
    <mergeCell ref="D7:E8"/>
    <mergeCell ref="F7:G8"/>
    <mergeCell ref="H7:I8"/>
    <mergeCell ref="A3:Q3"/>
    <mergeCell ref="P7:Q8"/>
    <mergeCell ref="J7:K8"/>
    <mergeCell ref="L7:M8"/>
    <mergeCell ref="N7:O8"/>
    <mergeCell ref="F40:I40"/>
    <mergeCell ref="J40:M40"/>
    <mergeCell ref="B41:E41"/>
    <mergeCell ref="B42:E42"/>
    <mergeCell ref="B43:E43"/>
    <mergeCell ref="B40:E40"/>
    <mergeCell ref="F41:I41"/>
    <mergeCell ref="F42:I42"/>
    <mergeCell ref="F43:I43"/>
    <mergeCell ref="J41:M41"/>
    <mergeCell ref="J42:M42"/>
    <mergeCell ref="J43:M43"/>
  </mergeCells>
  <printOptions/>
  <pageMargins left="0.71" right="0.19" top="0.38" bottom="0.52" header="0.27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4"/>
  <sheetViews>
    <sheetView showGridLines="0" workbookViewId="0" topLeftCell="A1">
      <selection activeCell="D14" sqref="D14"/>
    </sheetView>
  </sheetViews>
  <sheetFormatPr defaultColWidth="9.00390625" defaultRowHeight="13.5"/>
  <cols>
    <col min="1" max="1" width="4.25390625" style="0" customWidth="1"/>
    <col min="2" max="2" width="3.50390625" style="0" bestFit="1" customWidth="1"/>
    <col min="3" max="8" width="12.625" style="0" customWidth="1"/>
  </cols>
  <sheetData>
    <row r="2" ht="17.25">
      <c r="B2" s="66" t="s">
        <v>92</v>
      </c>
    </row>
    <row r="3" spans="2:11" ht="21" customHeight="1">
      <c r="B3" s="66" t="s">
        <v>93</v>
      </c>
      <c r="H3" s="89"/>
      <c r="I3" s="89"/>
      <c r="J3" s="89"/>
      <c r="K3" s="89"/>
    </row>
    <row r="4" spans="2:11" ht="19.5" customHeight="1">
      <c r="B4" s="64"/>
      <c r="C4" s="65" t="s">
        <v>175</v>
      </c>
      <c r="D4" s="65" t="s">
        <v>91</v>
      </c>
      <c r="E4" s="65" t="s">
        <v>176</v>
      </c>
      <c r="F4" s="65" t="s">
        <v>177</v>
      </c>
      <c r="G4" s="65" t="s">
        <v>32</v>
      </c>
      <c r="H4" s="65" t="s">
        <v>223</v>
      </c>
      <c r="I4" s="89"/>
      <c r="J4" s="89"/>
      <c r="K4" s="89"/>
    </row>
    <row r="5" spans="2:11" ht="19.5" customHeight="1">
      <c r="B5" s="79">
        <v>1</v>
      </c>
      <c r="C5" s="79" t="s">
        <v>181</v>
      </c>
      <c r="D5" s="79" t="s">
        <v>188</v>
      </c>
      <c r="E5" s="79" t="s">
        <v>196</v>
      </c>
      <c r="F5" s="79" t="s">
        <v>203</v>
      </c>
      <c r="G5" s="79" t="s">
        <v>209</v>
      </c>
      <c r="H5" s="79" t="s">
        <v>224</v>
      </c>
      <c r="I5" s="93"/>
      <c r="J5" s="93"/>
      <c r="K5" s="93"/>
    </row>
    <row r="6" spans="2:11" ht="19.5" customHeight="1">
      <c r="B6" s="79">
        <v>2</v>
      </c>
      <c r="C6" s="79" t="s">
        <v>182</v>
      </c>
      <c r="D6" s="79" t="s">
        <v>189</v>
      </c>
      <c r="E6" s="79" t="s">
        <v>197</v>
      </c>
      <c r="F6" s="79" t="s">
        <v>204</v>
      </c>
      <c r="G6" s="79" t="s">
        <v>210</v>
      </c>
      <c r="H6" s="79" t="s">
        <v>225</v>
      </c>
      <c r="I6" s="93"/>
      <c r="J6" s="93"/>
      <c r="K6" s="93"/>
    </row>
    <row r="7" spans="2:11" ht="19.5" customHeight="1">
      <c r="B7" s="79">
        <v>3</v>
      </c>
      <c r="C7" s="79" t="s">
        <v>183</v>
      </c>
      <c r="D7" s="79" t="s">
        <v>190</v>
      </c>
      <c r="E7" s="79" t="s">
        <v>198</v>
      </c>
      <c r="F7" s="79" t="s">
        <v>205</v>
      </c>
      <c r="G7" s="79" t="s">
        <v>211</v>
      </c>
      <c r="H7" s="79" t="s">
        <v>226</v>
      </c>
      <c r="I7" s="93"/>
      <c r="J7" s="93"/>
      <c r="K7" s="93"/>
    </row>
    <row r="8" spans="2:11" ht="19.5" customHeight="1">
      <c r="B8" s="79">
        <v>4</v>
      </c>
      <c r="C8" s="79" t="s">
        <v>184</v>
      </c>
      <c r="D8" s="79" t="s">
        <v>191</v>
      </c>
      <c r="E8" s="79" t="s">
        <v>199</v>
      </c>
      <c r="F8" s="79" t="s">
        <v>206</v>
      </c>
      <c r="G8" s="79" t="s">
        <v>212</v>
      </c>
      <c r="H8" s="79" t="s">
        <v>227</v>
      </c>
      <c r="I8" s="93"/>
      <c r="J8" s="93"/>
      <c r="K8" s="93"/>
    </row>
    <row r="9" spans="2:11" ht="19.5" customHeight="1">
      <c r="B9" s="79">
        <v>5</v>
      </c>
      <c r="C9" s="79" t="s">
        <v>185</v>
      </c>
      <c r="D9" s="79" t="s">
        <v>192</v>
      </c>
      <c r="E9" s="79" t="s">
        <v>200</v>
      </c>
      <c r="F9" s="79" t="s">
        <v>207</v>
      </c>
      <c r="G9" s="79" t="s">
        <v>213</v>
      </c>
      <c r="H9" s="79" t="s">
        <v>228</v>
      </c>
      <c r="I9" s="93"/>
      <c r="J9" s="93"/>
      <c r="K9" s="93"/>
    </row>
    <row r="10" spans="2:11" ht="19.5" customHeight="1">
      <c r="B10" s="79">
        <v>6</v>
      </c>
      <c r="C10" s="79" t="s">
        <v>186</v>
      </c>
      <c r="D10" s="79" t="s">
        <v>193</v>
      </c>
      <c r="E10" s="79" t="s">
        <v>201</v>
      </c>
      <c r="F10" s="79" t="s">
        <v>208</v>
      </c>
      <c r="G10" s="79" t="s">
        <v>214</v>
      </c>
      <c r="H10" s="79"/>
      <c r="I10" s="93"/>
      <c r="J10" s="93"/>
      <c r="K10" s="93"/>
    </row>
    <row r="11" spans="2:11" ht="19.5" customHeight="1">
      <c r="B11" s="79">
        <v>7</v>
      </c>
      <c r="C11" s="79" t="s">
        <v>187</v>
      </c>
      <c r="D11" s="79" t="s">
        <v>194</v>
      </c>
      <c r="E11" s="79" t="s">
        <v>202</v>
      </c>
      <c r="F11" s="79"/>
      <c r="G11" s="79"/>
      <c r="H11" s="79"/>
      <c r="I11" s="93"/>
      <c r="J11" s="93"/>
      <c r="K11" s="93"/>
    </row>
    <row r="12" spans="2:11" ht="19.5" customHeight="1">
      <c r="B12" s="79">
        <v>8</v>
      </c>
      <c r="C12" s="79"/>
      <c r="D12" s="79" t="s">
        <v>195</v>
      </c>
      <c r="E12" s="79"/>
      <c r="F12" s="79"/>
      <c r="G12" s="79"/>
      <c r="H12" s="79"/>
      <c r="I12" s="93"/>
      <c r="J12" s="93"/>
      <c r="K12" s="93"/>
    </row>
    <row r="13" spans="2:11" ht="19.5" customHeight="1">
      <c r="B13" s="79">
        <v>9</v>
      </c>
      <c r="C13" s="79"/>
      <c r="D13" s="79"/>
      <c r="E13" s="79"/>
      <c r="F13" s="79"/>
      <c r="G13" s="79"/>
      <c r="H13" s="79"/>
      <c r="I13" s="93"/>
      <c r="J13" s="93"/>
      <c r="K13" s="93"/>
    </row>
    <row r="14" spans="2:11" ht="19.5" customHeight="1">
      <c r="B14" s="79">
        <v>10</v>
      </c>
      <c r="C14" s="79"/>
      <c r="D14" s="79"/>
      <c r="E14" s="79"/>
      <c r="F14" s="79"/>
      <c r="G14" s="79"/>
      <c r="H14" s="79"/>
      <c r="I14" s="93"/>
      <c r="J14" s="93"/>
      <c r="K14" s="93"/>
    </row>
    <row r="15" spans="8:11" ht="13.5">
      <c r="H15" s="89"/>
      <c r="I15" s="89"/>
      <c r="J15" s="89"/>
      <c r="K15" s="89"/>
    </row>
    <row r="16" spans="2:8" ht="21" customHeight="1">
      <c r="B16" s="66" t="s">
        <v>94</v>
      </c>
      <c r="H16" s="89"/>
    </row>
    <row r="17" spans="2:11" ht="19.5" customHeight="1">
      <c r="B17" s="64"/>
      <c r="C17" s="65" t="s">
        <v>178</v>
      </c>
      <c r="D17" s="65" t="s">
        <v>179</v>
      </c>
      <c r="E17" s="65" t="s">
        <v>180</v>
      </c>
      <c r="F17" s="65" t="s">
        <v>32</v>
      </c>
      <c r="G17" s="65" t="s">
        <v>30</v>
      </c>
      <c r="H17" s="90"/>
      <c r="I17" s="89"/>
      <c r="J17" s="89"/>
      <c r="K17" s="89"/>
    </row>
    <row r="18" spans="2:11" ht="19.5" customHeight="1">
      <c r="B18" s="79">
        <v>1</v>
      </c>
      <c r="C18" s="79" t="s">
        <v>67</v>
      </c>
      <c r="D18" s="79" t="s">
        <v>81</v>
      </c>
      <c r="E18" s="79" t="s">
        <v>216</v>
      </c>
      <c r="F18" s="79" t="s">
        <v>82</v>
      </c>
      <c r="G18" s="79" t="s">
        <v>229</v>
      </c>
      <c r="H18" s="91"/>
      <c r="I18" s="93"/>
      <c r="J18" s="93"/>
      <c r="K18" s="93"/>
    </row>
    <row r="19" spans="2:11" ht="19.5" customHeight="1">
      <c r="B19" s="79">
        <v>2</v>
      </c>
      <c r="C19" s="79" t="s">
        <v>68</v>
      </c>
      <c r="D19" s="79" t="s">
        <v>80</v>
      </c>
      <c r="E19" s="79" t="s">
        <v>63</v>
      </c>
      <c r="F19" s="79" t="s">
        <v>90</v>
      </c>
      <c r="G19" s="79" t="s">
        <v>230</v>
      </c>
      <c r="H19" s="91"/>
      <c r="I19" s="93"/>
      <c r="J19" s="93"/>
      <c r="K19" s="93"/>
    </row>
    <row r="20" spans="2:11" ht="19.5" customHeight="1">
      <c r="B20" s="79">
        <v>3</v>
      </c>
      <c r="C20" s="79" t="s">
        <v>70</v>
      </c>
      <c r="D20" s="79" t="s">
        <v>79</v>
      </c>
      <c r="E20" s="79" t="s">
        <v>217</v>
      </c>
      <c r="F20" s="79" t="s">
        <v>83</v>
      </c>
      <c r="G20" s="79" t="s">
        <v>231</v>
      </c>
      <c r="H20" s="91"/>
      <c r="I20" s="93"/>
      <c r="J20" s="93"/>
      <c r="K20" s="93"/>
    </row>
    <row r="21" spans="2:11" ht="19.5" customHeight="1">
      <c r="B21" s="79">
        <v>4</v>
      </c>
      <c r="C21" s="79" t="s">
        <v>71</v>
      </c>
      <c r="D21" s="79" t="s">
        <v>78</v>
      </c>
      <c r="E21" s="79" t="s">
        <v>64</v>
      </c>
      <c r="F21" s="79" t="s">
        <v>84</v>
      </c>
      <c r="G21" s="79" t="s">
        <v>232</v>
      </c>
      <c r="H21" s="91"/>
      <c r="I21" s="93"/>
      <c r="J21" s="93"/>
      <c r="K21" s="93"/>
    </row>
    <row r="22" spans="2:11" ht="19.5" customHeight="1">
      <c r="B22" s="79">
        <v>5</v>
      </c>
      <c r="C22" s="79" t="s">
        <v>72</v>
      </c>
      <c r="D22" s="79" t="s">
        <v>77</v>
      </c>
      <c r="E22" s="79" t="s">
        <v>65</v>
      </c>
      <c r="F22" s="79" t="s">
        <v>85</v>
      </c>
      <c r="G22" s="79" t="s">
        <v>233</v>
      </c>
      <c r="H22" s="91"/>
      <c r="I22" s="93"/>
      <c r="J22" s="93"/>
      <c r="K22" s="93"/>
    </row>
    <row r="23" spans="2:11" ht="19.5" customHeight="1">
      <c r="B23" s="79">
        <v>6</v>
      </c>
      <c r="C23" s="79" t="s">
        <v>73</v>
      </c>
      <c r="D23" s="79" t="s">
        <v>76</v>
      </c>
      <c r="E23" s="79" t="s">
        <v>218</v>
      </c>
      <c r="F23" s="79" t="s">
        <v>86</v>
      </c>
      <c r="G23" s="79" t="s">
        <v>234</v>
      </c>
      <c r="H23" s="91"/>
      <c r="I23" s="93"/>
      <c r="J23" s="93"/>
      <c r="K23" s="93"/>
    </row>
    <row r="24" spans="2:11" ht="19.5" customHeight="1">
      <c r="B24" s="79">
        <v>7</v>
      </c>
      <c r="C24" s="79" t="s">
        <v>74</v>
      </c>
      <c r="D24" s="79" t="s">
        <v>75</v>
      </c>
      <c r="E24" s="79" t="s">
        <v>219</v>
      </c>
      <c r="F24" s="79" t="s">
        <v>89</v>
      </c>
      <c r="G24" s="79" t="s">
        <v>235</v>
      </c>
      <c r="H24" s="91"/>
      <c r="I24" s="93"/>
      <c r="J24" s="93"/>
      <c r="K24" s="93"/>
    </row>
    <row r="25" spans="2:11" ht="19.5" customHeight="1">
      <c r="B25" s="79">
        <v>8</v>
      </c>
      <c r="C25" s="79" t="s">
        <v>215</v>
      </c>
      <c r="D25" s="79" t="s">
        <v>69</v>
      </c>
      <c r="E25" s="79" t="s">
        <v>66</v>
      </c>
      <c r="F25" s="79" t="s">
        <v>87</v>
      </c>
      <c r="G25" s="79" t="s">
        <v>236</v>
      </c>
      <c r="H25" s="91"/>
      <c r="I25" s="93"/>
      <c r="J25" s="93"/>
      <c r="K25" s="93"/>
    </row>
    <row r="26" spans="2:11" ht="19.5" customHeight="1">
      <c r="B26" s="79">
        <v>9</v>
      </c>
      <c r="C26" s="79"/>
      <c r="D26" s="79"/>
      <c r="E26" s="79"/>
      <c r="F26" s="79" t="s">
        <v>88</v>
      </c>
      <c r="G26" s="79" t="s">
        <v>237</v>
      </c>
      <c r="H26" s="91"/>
      <c r="I26" s="93"/>
      <c r="J26" s="93"/>
      <c r="K26" s="93"/>
    </row>
    <row r="27" spans="2:11" ht="19.5" customHeight="1">
      <c r="B27" s="79">
        <v>10</v>
      </c>
      <c r="C27" s="79"/>
      <c r="D27" s="79"/>
      <c r="E27" s="79"/>
      <c r="F27" s="79" t="s">
        <v>220</v>
      </c>
      <c r="G27" s="79" t="s">
        <v>238</v>
      </c>
      <c r="H27" s="91"/>
      <c r="I27" s="93"/>
      <c r="J27" s="93"/>
      <c r="K27" s="93"/>
    </row>
    <row r="28" spans="2:11" ht="19.5" customHeight="1">
      <c r="B28" s="79">
        <v>11</v>
      </c>
      <c r="C28" s="79"/>
      <c r="D28" s="79"/>
      <c r="E28" s="79"/>
      <c r="F28" s="79" t="s">
        <v>221</v>
      </c>
      <c r="G28" s="79" t="s">
        <v>239</v>
      </c>
      <c r="H28" s="92"/>
      <c r="I28" s="93"/>
      <c r="J28" s="93"/>
      <c r="K28" s="93"/>
    </row>
    <row r="29" spans="2:11" ht="19.5" customHeight="1">
      <c r="B29" s="79">
        <v>12</v>
      </c>
      <c r="C29" s="79"/>
      <c r="D29" s="79"/>
      <c r="E29" s="79"/>
      <c r="F29" s="79" t="s">
        <v>222</v>
      </c>
      <c r="G29" s="79" t="s">
        <v>240</v>
      </c>
      <c r="H29" s="92"/>
      <c r="I29" s="93"/>
      <c r="J29" s="93"/>
      <c r="K29" s="93"/>
    </row>
    <row r="30" spans="2:11" ht="19.5" customHeight="1">
      <c r="B30" s="79">
        <v>13</v>
      </c>
      <c r="C30" s="79"/>
      <c r="D30" s="79"/>
      <c r="E30" s="79"/>
      <c r="F30" s="79"/>
      <c r="G30" s="79"/>
      <c r="H30" s="92"/>
      <c r="I30" s="89"/>
      <c r="J30" s="89"/>
      <c r="K30" s="89"/>
    </row>
    <row r="31" spans="2:8" ht="19.5" customHeight="1">
      <c r="B31" s="79">
        <v>14</v>
      </c>
      <c r="C31" s="79"/>
      <c r="D31" s="79"/>
      <c r="E31" s="79"/>
      <c r="F31" s="79"/>
      <c r="G31" s="79"/>
      <c r="H31" s="92"/>
    </row>
    <row r="32" spans="2:8" ht="19.5" customHeight="1">
      <c r="B32" s="79">
        <v>15</v>
      </c>
      <c r="C32" s="79"/>
      <c r="D32" s="79"/>
      <c r="E32" s="79"/>
      <c r="F32" s="79"/>
      <c r="G32" s="79"/>
      <c r="H32" s="92"/>
    </row>
    <row r="33" ht="13.5">
      <c r="H33" s="89"/>
    </row>
    <row r="34" ht="13.5">
      <c r="H34" s="89"/>
    </row>
    <row r="35" ht="13.5">
      <c r="H35" s="89"/>
    </row>
    <row r="36" ht="13.5">
      <c r="H36" s="89"/>
    </row>
    <row r="37" ht="13.5">
      <c r="H37" s="89"/>
    </row>
    <row r="38" ht="13.5">
      <c r="H38" s="89"/>
    </row>
    <row r="39" ht="13.5">
      <c r="H39" s="89"/>
    </row>
    <row r="40" ht="13.5">
      <c r="H40" s="89"/>
    </row>
    <row r="41" ht="13.5">
      <c r="H41" s="89"/>
    </row>
    <row r="42" ht="13.5">
      <c r="H42" s="89"/>
    </row>
    <row r="43" ht="13.5">
      <c r="H43" s="89"/>
    </row>
    <row r="44" ht="13.5">
      <c r="H44" s="89"/>
    </row>
  </sheetData>
  <printOptions/>
  <pageMargins left="0.75" right="0.2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KUROSAWA ELEC S/S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Kurosawa</dc:creator>
  <cp:keywords/>
  <dc:description/>
  <cp:lastModifiedBy>PARP4480</cp:lastModifiedBy>
  <cp:lastPrinted>2009-05-31T23:58:26Z</cp:lastPrinted>
  <dcterms:created xsi:type="dcterms:W3CDTF">2002-05-10T00:13:55Z</dcterms:created>
  <dcterms:modified xsi:type="dcterms:W3CDTF">2009-06-01T00:51:18Z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